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O:\Abteilung Z\Referat Z1\09 Redaktion Web-Auftritte\Intranet\Internet\2_Staatlicher_Hochbau\01_Index_11\2025-03-12\"/>
    </mc:Choice>
  </mc:AlternateContent>
  <bookViews>
    <workbookView xWindow="0" yWindow="0" windowWidth="23040" windowHeight="8100"/>
  </bookViews>
  <sheets>
    <sheet name="M3.01" sheetId="1" r:id="rId1"/>
    <sheet name="M3.02" sheetId="2" r:id="rId2"/>
    <sheet name="M4.01" sheetId="3" r:id="rId3"/>
    <sheet name="Nutzungsbedingungen" sheetId="6" r:id="rId4"/>
    <sheet name="M4.02" sheetId="4" r:id="rId5"/>
    <sheet name="NC_Kat_2016_mit_KFA" sheetId="5" state="hidden" r:id="rId6"/>
  </sheets>
  <definedNames>
    <definedName name="_xlnm._FilterDatabase" localSheetId="5" hidden="1">NC_Kat_2016_mit_KFA!$A$2:$E$2</definedName>
    <definedName name="BL_Pruefen_d_Umwelterheblichk">#REF!</definedName>
    <definedName name="BL_Pruefen_d_Umwelterheblichkeit">#REF!</definedName>
    <definedName name="_xlnm.Print_Area" localSheetId="0">'M3.01'!$A$1:$AK$51</definedName>
    <definedName name="_xlnm.Print_Area" localSheetId="1">'M3.02'!$A$1:$G$28</definedName>
    <definedName name="_xlnm.Print_Area" localSheetId="2">'M4.01'!$A$1:$AL$51</definedName>
    <definedName name="_xlnm.Print_Area" localSheetId="4">'M4.02'!$A$1:$N$31</definedName>
    <definedName name="ff">#REF!</definedName>
    <definedName name="KFA_INDEX">NC_Kat_2016_mit_KFA!$A$3:$A$833</definedName>
    <definedName name="KFA_MATRIX">NC_Kat_2016_mit_KFA!$A$3:$E$833</definedName>
    <definedName name="PDF_Ausfuellanweisungen_Gesamtfassung">#REF!</definedName>
    <definedName name="PP_ActiveDataset">"Kein Dataset"</definedName>
    <definedName name="PP_Connected">"Kein Dataset"</definedName>
    <definedName name="PP_Currency">"False"</definedName>
    <definedName name="PP_DatasetSwitchAll">"False"</definedName>
    <definedName name="PP_DrillAll">"True"</definedName>
    <definedName name="PP_DrillLevel">"Drillen nächste Ebene"</definedName>
    <definedName name="PP_HideUNDEF">"False"</definedName>
    <definedName name="PP_LastRefresh">"Dienstag, 1. Oktober 2019 12:33:09"</definedName>
    <definedName name="PP_ListQuery">"False"</definedName>
    <definedName name="PP_LockOrganisation">"False"</definedName>
    <definedName name="PP_LockTime">"False"</definedName>
    <definedName name="PP_OrganisationSwitchAll">"True"</definedName>
    <definedName name="PP_PeriodSwitchAll">"True"</definedName>
    <definedName name="PP_Simulation">"False"</definedName>
    <definedName name="PP_Thousand">"False"</definedName>
    <definedName name="PP_TopDown">"False"</definedName>
    <definedName name="PP_YearToDate">"False"</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2" l="1"/>
  <c r="N2" i="4" l="1"/>
  <c r="E10" i="2"/>
  <c r="A10" i="2" s="1"/>
  <c r="D446" i="5" l="1"/>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4" i="5"/>
  <c r="E5" i="5"/>
  <c r="E6" i="5"/>
  <c r="E7" i="5"/>
  <c r="E8" i="5"/>
  <c r="E9" i="5"/>
  <c r="E10" i="5"/>
  <c r="E11" i="5"/>
  <c r="E12" i="5"/>
  <c r="E13" i="5"/>
  <c r="E14" i="5"/>
  <c r="E15" i="5"/>
  <c r="E16" i="5"/>
  <c r="E17" i="5"/>
  <c r="E18" i="5"/>
  <c r="D4" i="5"/>
  <c r="D5" i="5"/>
  <c r="D6" i="5"/>
  <c r="D7" i="5"/>
  <c r="D8" i="5"/>
  <c r="D9" i="5"/>
  <c r="D10" i="5"/>
  <c r="D11" i="5"/>
  <c r="D12" i="5"/>
  <c r="D13" i="5"/>
  <c r="D14" i="5"/>
  <c r="D15" i="5"/>
  <c r="D16" i="5"/>
  <c r="D17" i="5"/>
  <c r="D18" i="5"/>
  <c r="D3" i="5"/>
  <c r="E3" i="5"/>
  <c r="A1471" i="5" l="1"/>
  <c r="A1112" i="5"/>
  <c r="A1470" i="5"/>
  <c r="A1469" i="5"/>
  <c r="A1111" i="5"/>
  <c r="A909" i="5"/>
  <c r="A1468" i="5"/>
  <c r="A1110" i="5"/>
  <c r="A1467" i="5"/>
  <c r="A1466" i="5"/>
  <c r="A1465" i="5"/>
  <c r="A1109" i="5"/>
  <c r="A908" i="5"/>
  <c r="A1464" i="5"/>
  <c r="A1108" i="5"/>
  <c r="A1463" i="5"/>
  <c r="A1107" i="5"/>
  <c r="A1462" i="5"/>
  <c r="A1502" i="5"/>
  <c r="A1461" i="5"/>
  <c r="A1460" i="5"/>
  <c r="A1106" i="5"/>
  <c r="A907" i="5"/>
  <c r="A1459" i="5"/>
  <c r="A1105" i="5"/>
  <c r="A1458" i="5"/>
  <c r="A1104" i="5"/>
  <c r="A1457" i="5"/>
  <c r="A1456" i="5"/>
  <c r="A1103" i="5"/>
  <c r="A1455" i="5"/>
  <c r="A1454" i="5"/>
  <c r="A1453" i="5"/>
  <c r="A1102" i="5"/>
  <c r="A906" i="5"/>
  <c r="A842" i="5"/>
  <c r="A1452" i="5"/>
  <c r="A1101" i="5"/>
  <c r="A1451" i="5"/>
  <c r="A1450" i="5"/>
  <c r="A1501" i="5"/>
  <c r="A1449" i="5"/>
  <c r="A1100" i="5"/>
  <c r="A1448" i="5"/>
  <c r="A1447" i="5"/>
  <c r="A1446" i="5"/>
  <c r="A1445" i="5"/>
  <c r="A1099" i="5"/>
  <c r="A905" i="5"/>
  <c r="A1444" i="5"/>
  <c r="A1098" i="5"/>
  <c r="A1443" i="5"/>
  <c r="A1442" i="5"/>
  <c r="A1097" i="5"/>
  <c r="A904" i="5"/>
  <c r="A1441" i="5"/>
  <c r="A1096" i="5"/>
  <c r="A1440" i="5"/>
  <c r="A1095" i="5"/>
  <c r="A903" i="5"/>
  <c r="A1439" i="5"/>
  <c r="A1094" i="5"/>
  <c r="A1438" i="5"/>
  <c r="A1437" i="5"/>
  <c r="A1093" i="5"/>
  <c r="A902" i="5"/>
  <c r="A1436" i="5"/>
  <c r="A1092" i="5"/>
  <c r="A1500" i="5"/>
  <c r="A1435" i="5"/>
  <c r="A1434" i="5"/>
  <c r="A1091" i="5"/>
  <c r="A901" i="5"/>
  <c r="A1433" i="5"/>
  <c r="A1090" i="5"/>
  <c r="A1432" i="5"/>
  <c r="A1431" i="5"/>
  <c r="A1089" i="5"/>
  <c r="A900" i="5"/>
  <c r="A1430" i="5"/>
  <c r="A1088" i="5"/>
  <c r="A1429" i="5"/>
  <c r="A1428" i="5"/>
  <c r="A1087" i="5"/>
  <c r="A899" i="5"/>
  <c r="A1427" i="5"/>
  <c r="A1086" i="5"/>
  <c r="A1426" i="5"/>
  <c r="A1425" i="5"/>
  <c r="A1085" i="5"/>
  <c r="A898" i="5"/>
  <c r="A1424" i="5"/>
  <c r="A1084" i="5"/>
  <c r="A1423" i="5"/>
  <c r="A1422" i="5"/>
  <c r="A1083" i="5"/>
  <c r="A897" i="5"/>
  <c r="A841" i="5"/>
  <c r="A1499" i="5"/>
  <c r="A1421" i="5"/>
  <c r="A1082" i="5"/>
  <c r="A1420" i="5"/>
  <c r="A1419" i="5"/>
  <c r="A1081" i="5"/>
  <c r="A1418" i="5"/>
  <c r="A1417" i="5"/>
  <c r="A1416" i="5"/>
  <c r="A1415" i="5"/>
  <c r="A1080" i="5"/>
  <c r="A1414" i="5"/>
  <c r="A1413" i="5"/>
  <c r="A1079" i="5"/>
  <c r="A896" i="5"/>
  <c r="A1412" i="5"/>
  <c r="A1078" i="5"/>
  <c r="A1411" i="5"/>
  <c r="A1077" i="5"/>
  <c r="A1498" i="5"/>
  <c r="A1410" i="5"/>
  <c r="A1409" i="5"/>
  <c r="A1408" i="5"/>
  <c r="A1407" i="5"/>
  <c r="A1076" i="5"/>
  <c r="A1406" i="5"/>
  <c r="A1405" i="5"/>
  <c r="A1404" i="5"/>
  <c r="A1075" i="5"/>
  <c r="A1403" i="5"/>
  <c r="A1074" i="5"/>
  <c r="A895" i="5"/>
  <c r="A1497" i="5"/>
  <c r="A1402" i="5"/>
  <c r="A1073" i="5"/>
  <c r="A894" i="5"/>
  <c r="A1401" i="5"/>
  <c r="A1072" i="5"/>
  <c r="A1400" i="5"/>
  <c r="A1071" i="5"/>
  <c r="A893" i="5"/>
  <c r="A1399" i="5"/>
  <c r="A1070" i="5"/>
  <c r="A892" i="5"/>
  <c r="A1398" i="5"/>
  <c r="A1397" i="5"/>
  <c r="A1396" i="5"/>
  <c r="A1395" i="5"/>
  <c r="A1394" i="5"/>
  <c r="A1069" i="5"/>
  <c r="A1393" i="5"/>
  <c r="A1392" i="5"/>
  <c r="A1391" i="5"/>
  <c r="A1068" i="5"/>
  <c r="A891" i="5"/>
  <c r="A1390" i="5"/>
  <c r="A1496" i="5"/>
  <c r="A1389" i="5"/>
  <c r="A1067" i="5"/>
  <c r="A1388" i="5"/>
  <c r="A1066" i="5"/>
  <c r="A1387" i="5"/>
  <c r="A1386" i="5"/>
  <c r="A1065" i="5"/>
  <c r="A1385" i="5"/>
  <c r="A1064" i="5"/>
  <c r="A890" i="5"/>
  <c r="A1384" i="5"/>
  <c r="A1063" i="5"/>
  <c r="A1383" i="5"/>
  <c r="A1062" i="5"/>
  <c r="A1382" i="5"/>
  <c r="A1061" i="5"/>
  <c r="A1381" i="5"/>
  <c r="A1060" i="5"/>
  <c r="A1380" i="5"/>
  <c r="A1059" i="5"/>
  <c r="A1379" i="5"/>
  <c r="A1058" i="5"/>
  <c r="A1495" i="5"/>
  <c r="A1378" i="5"/>
  <c r="A1057" i="5"/>
  <c r="A1377" i="5"/>
  <c r="A1056" i="5"/>
  <c r="A1376" i="5"/>
  <c r="A1055" i="5"/>
  <c r="A889" i="5"/>
  <c r="A1375" i="5"/>
  <c r="A1374" i="5"/>
  <c r="A1373" i="5"/>
  <c r="A1372" i="5"/>
  <c r="A1371" i="5"/>
  <c r="A1370" i="5"/>
  <c r="A1369" i="5"/>
  <c r="A1054" i="5"/>
  <c r="A1368" i="5"/>
  <c r="A1367" i="5"/>
  <c r="A1053" i="5"/>
  <c r="A1494" i="5"/>
  <c r="A1366" i="5"/>
  <c r="A1052" i="5"/>
  <c r="A1365" i="5"/>
  <c r="A1051" i="5"/>
  <c r="A1364" i="5"/>
  <c r="A1363" i="5"/>
  <c r="A1050" i="5"/>
  <c r="A1362" i="5"/>
  <c r="A1049" i="5"/>
  <c r="A888" i="5"/>
  <c r="A840" i="5"/>
  <c r="A1361" i="5"/>
  <c r="A1048" i="5"/>
  <c r="A1360" i="5"/>
  <c r="A1359" i="5"/>
  <c r="A1358" i="5"/>
  <c r="A1357" i="5"/>
  <c r="A1047" i="5"/>
  <c r="A1493" i="5"/>
  <c r="A1356" i="5"/>
  <c r="A1355" i="5"/>
  <c r="A1046" i="5"/>
  <c r="A887" i="5"/>
  <c r="A1354" i="5"/>
  <c r="A1045" i="5"/>
  <c r="A1353" i="5"/>
  <c r="A1352" i="5"/>
  <c r="A1351" i="5"/>
  <c r="A1044" i="5"/>
  <c r="A886" i="5"/>
  <c r="A1350" i="5"/>
  <c r="A1043" i="5"/>
  <c r="A1349" i="5"/>
  <c r="A1348" i="5"/>
  <c r="A1042" i="5"/>
  <c r="A1347" i="5"/>
  <c r="A1346" i="5"/>
  <c r="A1041" i="5"/>
  <c r="A1345" i="5"/>
  <c r="A1040" i="5"/>
  <c r="A1492" i="5"/>
  <c r="A1344" i="5"/>
  <c r="A1343" i="5"/>
  <c r="A1039" i="5"/>
  <c r="A1342" i="5"/>
  <c r="A1038" i="5"/>
  <c r="A885" i="5"/>
  <c r="A1341" i="5"/>
  <c r="A1340" i="5"/>
  <c r="A1037" i="5"/>
  <c r="A884" i="5"/>
  <c r="A1339" i="5"/>
  <c r="A1036" i="5"/>
  <c r="A1338" i="5"/>
  <c r="A1035" i="5"/>
  <c r="A1337" i="5"/>
  <c r="A1034" i="5"/>
  <c r="A1491" i="5"/>
  <c r="A1336" i="5"/>
  <c r="A1033" i="5"/>
  <c r="A1335" i="5"/>
  <c r="A1334" i="5"/>
  <c r="A1032" i="5"/>
  <c r="A1333" i="5"/>
  <c r="A1332" i="5"/>
  <c r="A1031" i="5"/>
  <c r="A883" i="5"/>
  <c r="A1331" i="5"/>
  <c r="A1030" i="5"/>
  <c r="A1330" i="5"/>
  <c r="A1329" i="5"/>
  <c r="A1029" i="5"/>
  <c r="A1490" i="5"/>
  <c r="A1328" i="5"/>
  <c r="A1327" i="5"/>
  <c r="A1326" i="5"/>
  <c r="A1028" i="5"/>
  <c r="A882" i="5"/>
  <c r="A1325" i="5"/>
  <c r="A1027" i="5"/>
  <c r="A1324" i="5"/>
  <c r="A1026" i="5"/>
  <c r="A1323" i="5"/>
  <c r="A1025" i="5"/>
  <c r="A1322" i="5"/>
  <c r="A1024" i="5"/>
  <c r="A1321" i="5"/>
  <c r="A1320" i="5"/>
  <c r="A1319" i="5"/>
  <c r="A1489" i="5"/>
  <c r="A1318" i="5"/>
  <c r="A1023" i="5"/>
  <c r="A881" i="5"/>
  <c r="A1317" i="5"/>
  <c r="A1022" i="5"/>
  <c r="A1316" i="5"/>
  <c r="A1021" i="5"/>
  <c r="A1315" i="5"/>
  <c r="A1020" i="5"/>
  <c r="A1314" i="5"/>
  <c r="A1313" i="5"/>
  <c r="A1019" i="5"/>
  <c r="A1312" i="5"/>
  <c r="A1311" i="5"/>
  <c r="A1018" i="5"/>
  <c r="A880" i="5"/>
  <c r="A839" i="5"/>
  <c r="A1310" i="5"/>
  <c r="A1017" i="5"/>
  <c r="A879" i="5"/>
  <c r="A1309" i="5"/>
  <c r="A1488" i="5"/>
  <c r="A1308" i="5"/>
  <c r="A1016" i="5"/>
  <c r="A1307" i="5"/>
  <c r="A1306" i="5"/>
  <c r="A1015" i="5"/>
  <c r="A878" i="5"/>
  <c r="A1305" i="5"/>
  <c r="A1304" i="5"/>
  <c r="A1014" i="5"/>
  <c r="A1303" i="5"/>
  <c r="A1013" i="5"/>
  <c r="A1302" i="5"/>
  <c r="A1301" i="5"/>
  <c r="A1012" i="5"/>
  <c r="A877" i="5"/>
  <c r="A1300" i="5"/>
  <c r="A1299" i="5"/>
  <c r="A1011" i="5"/>
  <c r="A876" i="5"/>
  <c r="A1298" i="5"/>
  <c r="A1010" i="5"/>
  <c r="A1297" i="5"/>
  <c r="A1009" i="5"/>
  <c r="A1487" i="5"/>
  <c r="A1296" i="5"/>
  <c r="A1295" i="5"/>
  <c r="A1008" i="5"/>
  <c r="A1294" i="5"/>
  <c r="A1293" i="5"/>
  <c r="A1007" i="5"/>
  <c r="A875" i="5"/>
  <c r="A1292" i="5"/>
  <c r="A1291" i="5"/>
  <c r="A1290" i="5"/>
  <c r="A1289" i="5"/>
  <c r="A1288" i="5"/>
  <c r="A1006" i="5"/>
  <c r="A874" i="5"/>
  <c r="A1287" i="5"/>
  <c r="A1286" i="5"/>
  <c r="A1285" i="5"/>
  <c r="A1284" i="5"/>
  <c r="A1283" i="5"/>
  <c r="A1282" i="5"/>
  <c r="A1005" i="5"/>
  <c r="A1281" i="5"/>
  <c r="A1280" i="5"/>
  <c r="A1486" i="5"/>
  <c r="A1279" i="5"/>
  <c r="A1004" i="5"/>
  <c r="A1278" i="5"/>
  <c r="A1003" i="5"/>
  <c r="A1277" i="5"/>
  <c r="A1002" i="5"/>
  <c r="A1276" i="5"/>
  <c r="A1275" i="5"/>
  <c r="A1001" i="5"/>
  <c r="A1274" i="5"/>
  <c r="A1273" i="5"/>
  <c r="A1000" i="5"/>
  <c r="A1272" i="5"/>
  <c r="A1271" i="5"/>
  <c r="A1270" i="5"/>
  <c r="A1269" i="5"/>
  <c r="A999" i="5"/>
  <c r="A873" i="5"/>
  <c r="A1268" i="5"/>
  <c r="A998" i="5"/>
  <c r="A1267" i="5"/>
  <c r="A997" i="5"/>
  <c r="A1266" i="5"/>
  <c r="A996" i="5"/>
  <c r="A872" i="5"/>
  <c r="A1485" i="5"/>
  <c r="A1265" i="5"/>
  <c r="A1264" i="5"/>
  <c r="A1263" i="5"/>
  <c r="A1262" i="5"/>
  <c r="A995" i="5"/>
  <c r="A871" i="5"/>
  <c r="A838" i="5"/>
  <c r="A1261" i="5"/>
  <c r="A1260" i="5"/>
  <c r="A994" i="5"/>
  <c r="A870" i="5"/>
  <c r="A1259" i="5"/>
  <c r="A1258" i="5"/>
  <c r="A993" i="5"/>
  <c r="A1257" i="5"/>
  <c r="A992" i="5"/>
  <c r="A869" i="5"/>
  <c r="A1256" i="5"/>
  <c r="A1255" i="5"/>
  <c r="A991" i="5"/>
  <c r="A1484" i="5"/>
  <c r="A1254" i="5"/>
  <c r="A1253" i="5"/>
  <c r="A990" i="5"/>
  <c r="A1252" i="5"/>
  <c r="A1251" i="5"/>
  <c r="A989" i="5"/>
  <c r="A868" i="5"/>
  <c r="A1250" i="5"/>
  <c r="A1249" i="5"/>
  <c r="A988" i="5"/>
  <c r="A1248" i="5"/>
  <c r="A1247" i="5"/>
  <c r="A987" i="5"/>
  <c r="A1246" i="5"/>
  <c r="A1245" i="5"/>
  <c r="A986" i="5"/>
  <c r="A1244" i="5"/>
  <c r="A1243" i="5"/>
  <c r="A985" i="5"/>
  <c r="A867" i="5"/>
  <c r="A1242" i="5"/>
  <c r="A984" i="5"/>
  <c r="A1241" i="5"/>
  <c r="A1483" i="5"/>
  <c r="A1240" i="5"/>
  <c r="A1239" i="5"/>
  <c r="A983" i="5"/>
  <c r="A866" i="5"/>
  <c r="A1238" i="5"/>
  <c r="A982" i="5"/>
  <c r="A1237" i="5"/>
  <c r="A1236" i="5"/>
  <c r="A981" i="5"/>
  <c r="A1235" i="5"/>
  <c r="A980" i="5"/>
  <c r="A1234" i="5"/>
  <c r="A979" i="5"/>
  <c r="A1233" i="5"/>
  <c r="A1232" i="5"/>
  <c r="A1231" i="5"/>
  <c r="A1230" i="5"/>
  <c r="A1229" i="5"/>
  <c r="A1482" i="5"/>
  <c r="A1228" i="5"/>
  <c r="A978" i="5"/>
  <c r="A865" i="5"/>
  <c r="A837" i="5"/>
  <c r="A1227" i="5"/>
  <c r="A1226" i="5"/>
  <c r="A977" i="5"/>
  <c r="A1225" i="5"/>
  <c r="A976" i="5"/>
  <c r="A1224" i="5"/>
  <c r="A1223" i="5"/>
  <c r="A975" i="5"/>
  <c r="A1222" i="5"/>
  <c r="A1221" i="5"/>
  <c r="A974" i="5"/>
  <c r="A1220" i="5"/>
  <c r="A1219" i="5"/>
  <c r="A973" i="5"/>
  <c r="A1481" i="5"/>
  <c r="A1218" i="5"/>
  <c r="A1217" i="5"/>
  <c r="A1216" i="5"/>
  <c r="A972" i="5"/>
  <c r="A1215" i="5"/>
  <c r="A1214" i="5"/>
  <c r="A971" i="5"/>
  <c r="A864" i="5"/>
  <c r="A1213" i="5"/>
  <c r="A1212" i="5"/>
  <c r="A970" i="5"/>
  <c r="A1211" i="5"/>
  <c r="A969" i="5"/>
  <c r="A1210" i="5"/>
  <c r="A968" i="5"/>
  <c r="A1209" i="5"/>
  <c r="A1208" i="5"/>
  <c r="A1207" i="5"/>
  <c r="A967" i="5"/>
  <c r="A863" i="5"/>
  <c r="A1206" i="5"/>
  <c r="A966" i="5"/>
  <c r="A1480" i="5"/>
  <c r="A1205" i="5"/>
  <c r="A965" i="5"/>
  <c r="A1204" i="5"/>
  <c r="A964" i="5"/>
  <c r="A1203" i="5"/>
  <c r="A963" i="5"/>
  <c r="A862" i="5"/>
  <c r="A1202" i="5"/>
  <c r="A962" i="5"/>
  <c r="A1201" i="5"/>
  <c r="A1200" i="5"/>
  <c r="A961" i="5"/>
  <c r="A1199" i="5"/>
  <c r="A960" i="5"/>
  <c r="A1198" i="5"/>
  <c r="A1197" i="5"/>
  <c r="A1196" i="5"/>
  <c r="A959" i="5"/>
  <c r="A1195" i="5"/>
  <c r="A1479" i="5"/>
  <c r="A1194" i="5"/>
  <c r="A958" i="5"/>
  <c r="A1193" i="5"/>
  <c r="A1192" i="5"/>
  <c r="A957" i="5"/>
  <c r="A1191" i="5"/>
  <c r="A956" i="5"/>
  <c r="A861" i="5"/>
  <c r="A1190" i="5"/>
  <c r="A1189" i="5"/>
  <c r="A955" i="5"/>
  <c r="A1188" i="5"/>
  <c r="A954" i="5"/>
  <c r="A1187" i="5"/>
  <c r="A1186" i="5"/>
  <c r="A953" i="5"/>
  <c r="A1185" i="5"/>
  <c r="A952" i="5"/>
  <c r="A1184" i="5"/>
  <c r="A951" i="5"/>
  <c r="A1478" i="5"/>
  <c r="A1183" i="5"/>
  <c r="A1182" i="5"/>
  <c r="A1181" i="5"/>
  <c r="A950" i="5"/>
  <c r="A860" i="5"/>
  <c r="A1180" i="5"/>
  <c r="A1179" i="5"/>
  <c r="A1178" i="5"/>
  <c r="A1177" i="5"/>
  <c r="A949" i="5"/>
  <c r="A1176" i="5"/>
  <c r="A948" i="5"/>
  <c r="A859" i="5"/>
  <c r="A1175" i="5"/>
  <c r="A947" i="5"/>
  <c r="A1174" i="5"/>
  <c r="A946" i="5"/>
  <c r="A1173" i="5"/>
  <c r="A1172" i="5"/>
  <c r="A945" i="5"/>
  <c r="A1477" i="5"/>
  <c r="A1171" i="5"/>
  <c r="A944" i="5"/>
  <c r="A858" i="5"/>
  <c r="A1170" i="5"/>
  <c r="A1169" i="5"/>
  <c r="A943" i="5"/>
  <c r="A1168" i="5"/>
  <c r="A1167" i="5"/>
  <c r="A942" i="5"/>
  <c r="A1166" i="5"/>
  <c r="A1165" i="5"/>
  <c r="A1164" i="5"/>
  <c r="A1163" i="5"/>
  <c r="A941" i="5"/>
  <c r="A857" i="5"/>
  <c r="A1162" i="5"/>
  <c r="A940" i="5"/>
  <c r="A1161" i="5"/>
  <c r="A939" i="5"/>
  <c r="A1160" i="5"/>
  <c r="A1476" i="5"/>
  <c r="A1159" i="5"/>
  <c r="A938" i="5"/>
  <c r="A1158" i="5"/>
  <c r="A937" i="5"/>
  <c r="A1157" i="5"/>
  <c r="A936" i="5"/>
  <c r="A1156" i="5"/>
  <c r="A935" i="5"/>
  <c r="A856" i="5"/>
  <c r="A836" i="5"/>
  <c r="A1155" i="5"/>
  <c r="A934" i="5"/>
  <c r="A1154" i="5"/>
  <c r="A933" i="5"/>
  <c r="A855" i="5"/>
  <c r="A1153" i="5"/>
  <c r="A932" i="5"/>
  <c r="A1152" i="5"/>
  <c r="A1151" i="5"/>
  <c r="A931" i="5"/>
  <c r="A854" i="5"/>
  <c r="A1475" i="5"/>
  <c r="A1150" i="5"/>
  <c r="A930" i="5"/>
  <c r="A853" i="5"/>
  <c r="A1149" i="5"/>
  <c r="A929" i="5"/>
  <c r="A852" i="5"/>
  <c r="A1148" i="5"/>
  <c r="A1147" i="5"/>
  <c r="A1146" i="5"/>
  <c r="A928" i="5"/>
  <c r="A1145" i="5"/>
  <c r="A1144" i="5"/>
  <c r="A927" i="5"/>
  <c r="A851" i="5"/>
  <c r="A1143" i="5"/>
  <c r="A926" i="5"/>
  <c r="A850" i="5"/>
  <c r="A1142" i="5"/>
  <c r="A925" i="5"/>
  <c r="A1141" i="5"/>
  <c r="A1474" i="5"/>
  <c r="A1140" i="5"/>
  <c r="A924" i="5"/>
  <c r="A1139" i="5"/>
  <c r="A1138" i="5"/>
  <c r="A923" i="5"/>
  <c r="A849" i="5"/>
  <c r="A835" i="5"/>
  <c r="A1137" i="5"/>
  <c r="A1136" i="5"/>
  <c r="A1135" i="5"/>
  <c r="A922" i="5"/>
  <c r="A848" i="5"/>
  <c r="A1134" i="5"/>
  <c r="A921" i="5"/>
  <c r="A1133" i="5"/>
  <c r="A1132" i="5"/>
  <c r="A1473" i="5"/>
  <c r="A920" i="5"/>
  <c r="A847" i="5"/>
  <c r="A1131" i="5"/>
  <c r="A919" i="5"/>
  <c r="A1130" i="5"/>
  <c r="A918" i="5"/>
  <c r="A846" i="5"/>
  <c r="A1129" i="5"/>
  <c r="A1128" i="5"/>
  <c r="A917" i="5"/>
  <c r="A1127" i="5"/>
  <c r="A1126" i="5"/>
  <c r="A916" i="5"/>
  <c r="A1125" i="5"/>
  <c r="A1124" i="5"/>
  <c r="A915" i="5"/>
  <c r="A845" i="5"/>
  <c r="A1123" i="5"/>
  <c r="A1122" i="5"/>
  <c r="A914" i="5"/>
  <c r="A1472" i="5"/>
  <c r="A1121" i="5"/>
  <c r="A1120" i="5"/>
  <c r="A913" i="5"/>
  <c r="A1119" i="5"/>
  <c r="A1118" i="5"/>
  <c r="A912" i="5"/>
  <c r="A844" i="5"/>
  <c r="A1117" i="5"/>
  <c r="A1116" i="5"/>
  <c r="A911" i="5"/>
  <c r="A1115" i="5"/>
  <c r="A1114" i="5"/>
  <c r="A1113" i="5"/>
  <c r="A910" i="5"/>
  <c r="A843" i="5"/>
  <c r="A834" i="5"/>
  <c r="A833" i="5"/>
  <c r="A832" i="5"/>
  <c r="A831" i="5"/>
  <c r="A830" i="5"/>
  <c r="A829" i="5"/>
  <c r="A828" i="5"/>
  <c r="A827" i="5"/>
  <c r="A826" i="5"/>
  <c r="A825" i="5"/>
  <c r="A824" i="5"/>
  <c r="A823" i="5"/>
  <c r="A822" i="5"/>
  <c r="A821" i="5"/>
  <c r="A820" i="5"/>
  <c r="A819" i="5"/>
  <c r="A818" i="5"/>
  <c r="A817" i="5"/>
  <c r="A816" i="5"/>
  <c r="A815" i="5"/>
  <c r="A814" i="5"/>
  <c r="A813" i="5"/>
  <c r="A812" i="5"/>
  <c r="A811" i="5"/>
  <c r="A810" i="5"/>
  <c r="A809" i="5"/>
  <c r="A808" i="5"/>
  <c r="A807" i="5"/>
  <c r="A806" i="5"/>
  <c r="A805" i="5"/>
  <c r="A804" i="5"/>
  <c r="A803" i="5"/>
  <c r="A802" i="5"/>
  <c r="A801" i="5"/>
  <c r="A800" i="5"/>
  <c r="A799" i="5"/>
  <c r="A798" i="5"/>
  <c r="A797" i="5"/>
  <c r="A796" i="5"/>
  <c r="A795" i="5"/>
  <c r="A794" i="5"/>
  <c r="A793" i="5"/>
  <c r="A792" i="5"/>
  <c r="A791" i="5"/>
  <c r="A790" i="5"/>
  <c r="A789" i="5"/>
  <c r="A788" i="5"/>
  <c r="A787" i="5"/>
  <c r="A786" i="5"/>
  <c r="A785" i="5"/>
  <c r="A784" i="5"/>
  <c r="A783" i="5"/>
  <c r="A782" i="5"/>
  <c r="A781" i="5"/>
  <c r="A780" i="5"/>
  <c r="A779" i="5"/>
  <c r="A778" i="5"/>
  <c r="A777" i="5"/>
  <c r="A776" i="5"/>
  <c r="A775" i="5"/>
  <c r="A774" i="5"/>
  <c r="A773" i="5"/>
  <c r="A772" i="5"/>
  <c r="A771" i="5"/>
  <c r="A770" i="5"/>
  <c r="A769" i="5"/>
  <c r="A768" i="5"/>
  <c r="A767" i="5"/>
  <c r="A766" i="5"/>
  <c r="A765" i="5"/>
  <c r="A764" i="5"/>
  <c r="A763" i="5"/>
  <c r="A762" i="5"/>
  <c r="A761" i="5"/>
  <c r="A760" i="5"/>
  <c r="A759" i="5"/>
  <c r="A758" i="5"/>
  <c r="A757" i="5"/>
  <c r="A756" i="5"/>
  <c r="A755" i="5"/>
  <c r="A754" i="5"/>
  <c r="A753" i="5"/>
  <c r="A752" i="5"/>
  <c r="A751" i="5"/>
  <c r="A750" i="5"/>
  <c r="A749" i="5"/>
  <c r="A748" i="5"/>
  <c r="A747" i="5"/>
  <c r="A746" i="5"/>
  <c r="A745" i="5"/>
  <c r="A744" i="5"/>
  <c r="A743" i="5"/>
  <c r="A742" i="5"/>
  <c r="A741" i="5"/>
  <c r="A740" i="5"/>
  <c r="A739" i="5"/>
  <c r="A738" i="5"/>
  <c r="A737" i="5"/>
  <c r="A736" i="5"/>
  <c r="A735" i="5"/>
  <c r="A734" i="5"/>
  <c r="A733" i="5"/>
  <c r="A732" i="5"/>
  <c r="A731" i="5"/>
  <c r="A730" i="5"/>
  <c r="A729" i="5"/>
  <c r="A728" i="5"/>
  <c r="A727" i="5"/>
  <c r="A726" i="5"/>
  <c r="A725" i="5"/>
  <c r="A724" i="5"/>
  <c r="A723" i="5"/>
  <c r="A722" i="5"/>
  <c r="A721" i="5"/>
  <c r="A720" i="5"/>
  <c r="A719" i="5"/>
  <c r="A718" i="5"/>
  <c r="A717" i="5"/>
  <c r="A716" i="5"/>
  <c r="A715" i="5"/>
  <c r="A714" i="5"/>
  <c r="A713" i="5"/>
  <c r="A712" i="5"/>
  <c r="A711" i="5"/>
  <c r="A710" i="5"/>
  <c r="A709" i="5"/>
  <c r="A708" i="5"/>
  <c r="A707" i="5"/>
  <c r="A706" i="5"/>
  <c r="A705" i="5"/>
  <c r="A704" i="5"/>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6" i="5"/>
  <c r="A605" i="5"/>
  <c r="A604" i="5"/>
  <c r="A603" i="5"/>
  <c r="A602" i="5"/>
  <c r="A601" i="5"/>
  <c r="A600" i="5"/>
  <c r="A599" i="5"/>
  <c r="A598" i="5"/>
  <c r="A597" i="5"/>
  <c r="A596" i="5"/>
  <c r="A595" i="5"/>
  <c r="A594" i="5"/>
  <c r="A593" i="5"/>
  <c r="A592" i="5"/>
  <c r="A591" i="5"/>
  <c r="A590" i="5"/>
  <c r="A589" i="5"/>
  <c r="A588" i="5"/>
  <c r="A587" i="5"/>
  <c r="A586" i="5"/>
  <c r="A585" i="5"/>
  <c r="A584" i="5"/>
  <c r="A583" i="5"/>
  <c r="A582" i="5"/>
  <c r="A581" i="5"/>
  <c r="A580" i="5"/>
  <c r="A579" i="5"/>
  <c r="A578" i="5"/>
  <c r="A577" i="5"/>
  <c r="A576" i="5"/>
  <c r="A575" i="5"/>
  <c r="A574" i="5"/>
  <c r="A573" i="5"/>
  <c r="A572" i="5"/>
  <c r="A571" i="5"/>
  <c r="A570" i="5"/>
  <c r="A569" i="5"/>
  <c r="A568" i="5"/>
  <c r="A567" i="5"/>
  <c r="A566" i="5"/>
  <c r="A565" i="5"/>
  <c r="A564" i="5"/>
  <c r="A563" i="5"/>
  <c r="A562" i="5"/>
  <c r="A561" i="5"/>
  <c r="A560" i="5"/>
  <c r="A559" i="5"/>
  <c r="A558" i="5"/>
  <c r="A557" i="5"/>
  <c r="A556"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M10" i="4" l="1"/>
  <c r="M18" i="4"/>
  <c r="L9" i="4"/>
  <c r="L17" i="4"/>
  <c r="L25" i="4"/>
  <c r="L18" i="4"/>
  <c r="M12" i="4"/>
  <c r="M20" i="4"/>
  <c r="L19" i="4"/>
  <c r="M11" i="4"/>
  <c r="M19" i="4"/>
  <c r="L10" i="4"/>
  <c r="M8" i="4"/>
  <c r="L11" i="4"/>
  <c r="L8" i="4"/>
  <c r="M13" i="4"/>
  <c r="M21" i="4"/>
  <c r="L12" i="4"/>
  <c r="L20" i="4"/>
  <c r="M22" i="4"/>
  <c r="L13" i="4"/>
  <c r="L21" i="4"/>
  <c r="M9" i="4"/>
  <c r="L16" i="4"/>
  <c r="M14" i="4"/>
  <c r="M17" i="4"/>
  <c r="L24" i="4"/>
  <c r="M15" i="4"/>
  <c r="M23" i="4"/>
  <c r="L14" i="4"/>
  <c r="L22" i="4"/>
  <c r="M16" i="4"/>
  <c r="M24" i="4"/>
  <c r="L15" i="4"/>
  <c r="L23" i="4"/>
  <c r="M25" i="4"/>
  <c r="J26" i="4" l="1"/>
  <c r="I26" i="4"/>
  <c r="H26" i="4"/>
  <c r="G26" i="4"/>
  <c r="D26" i="4"/>
  <c r="C26" i="4"/>
  <c r="F25" i="4"/>
  <c r="F24" i="4"/>
  <c r="F23" i="4"/>
  <c r="F22" i="4"/>
  <c r="F21" i="4"/>
  <c r="F20" i="4"/>
  <c r="F19" i="4"/>
  <c r="F18" i="4"/>
  <c r="F17" i="4"/>
  <c r="F16" i="4"/>
  <c r="F15" i="4"/>
  <c r="F14" i="4"/>
  <c r="F13" i="4"/>
  <c r="F12" i="4"/>
  <c r="F11" i="4"/>
  <c r="F10" i="4"/>
  <c r="F9" i="4"/>
  <c r="F8" i="4"/>
  <c r="F26" i="4" l="1"/>
  <c r="AI2" i="3"/>
  <c r="O15" i="3" l="1"/>
  <c r="B10" i="3"/>
  <c r="B7" i="3"/>
  <c r="B3" i="3"/>
  <c r="A1" i="4" s="1"/>
  <c r="O28" i="3"/>
  <c r="O41" i="3"/>
  <c r="E9" i="2" l="1"/>
  <c r="A9" i="2" s="1"/>
  <c r="E11" i="2"/>
  <c r="A11" i="2" s="1"/>
  <c r="E12" i="2"/>
  <c r="A12" i="2" s="1"/>
  <c r="E13" i="2"/>
  <c r="A13" i="2" s="1"/>
  <c r="E14" i="2"/>
  <c r="A14" i="2" s="1"/>
  <c r="E15" i="2"/>
  <c r="A15" i="2" s="1"/>
  <c r="E16" i="2"/>
  <c r="A16" i="2" s="1"/>
  <c r="E17" i="2"/>
  <c r="A17" i="2" s="1"/>
  <c r="E18" i="2"/>
  <c r="A18" i="2" s="1"/>
  <c r="A1" i="2"/>
  <c r="D26" i="2" l="1"/>
  <c r="C26" i="2"/>
  <c r="E25" i="2"/>
  <c r="A25" i="2" s="1"/>
  <c r="E24" i="2"/>
  <c r="A24" i="2" s="1"/>
  <c r="E23" i="2"/>
  <c r="A23" i="2" s="1"/>
  <c r="E22" i="2"/>
  <c r="A22" i="2" s="1"/>
  <c r="E21" i="2"/>
  <c r="A21" i="2" s="1"/>
  <c r="E20" i="2"/>
  <c r="A20" i="2" s="1"/>
  <c r="E19" i="2"/>
  <c r="A19" i="2" s="1"/>
  <c r="E26" i="2" l="1"/>
</calcChain>
</file>

<file path=xl/sharedStrings.xml><?xml version="1.0" encoding="utf-8"?>
<sst xmlns="http://schemas.openxmlformats.org/spreadsheetml/2006/main" count="1821" uniqueCount="1472">
  <si>
    <t>M3</t>
  </si>
  <si>
    <t>Bezeichnung der Dienststelle</t>
  </si>
  <si>
    <t>Bezeichnung des Projekts</t>
  </si>
  <si>
    <t>Benennung des Baubeauftragten</t>
  </si>
  <si>
    <t>PERSONALPLAN</t>
  </si>
  <si>
    <t>GEMEINSAM AUFGESTELLT:</t>
  </si>
  <si>
    <t>(Nutzende Dienststelle, Ort, Datum, Unterschrift)</t>
  </si>
  <si>
    <t>(Grundbesitz bewirtschaftende Dienststelle, Ort, Datum, Unterschrift)</t>
  </si>
  <si>
    <t>GENEHMIGT:</t>
  </si>
  <si>
    <t>(Staatsministerium, Ort, Datum, Unterschrift)</t>
  </si>
  <si>
    <t>(Bezeichnung der Dienststelle )</t>
  </si>
  <si>
    <t>Lfd.</t>
  </si>
  <si>
    <t>Nr.</t>
  </si>
  <si>
    <t>Funktion des Stelleninhaber</t>
  </si>
  <si>
    <t>Summe</t>
  </si>
  <si>
    <t>Stellen</t>
  </si>
  <si>
    <t>aktuell</t>
  </si>
  <si>
    <t>zusätzlich</t>
  </si>
  <si>
    <t>Spalte 3 + 4</t>
  </si>
  <si>
    <t>Begründung</t>
  </si>
  <si>
    <t>zu Spalte 4</t>
  </si>
  <si>
    <t>Bemerkungen</t>
  </si>
  <si>
    <t>M4</t>
  </si>
  <si>
    <t>BEDARF FLÄCHEN UND QUALITÄTEN</t>
  </si>
  <si>
    <t/>
  </si>
  <si>
    <t>BEDARF FLÄCHEN</t>
  </si>
  <si>
    <t>(Bezeichnung der Dienststelle)</t>
  </si>
  <si>
    <t>UND QUALITÄTEN</t>
  </si>
  <si>
    <t>Funktions-</t>
  </si>
  <si>
    <t>Raumbezeichnung</t>
  </si>
  <si>
    <t>Plätze</t>
  </si>
  <si>
    <t>Räume</t>
  </si>
  <si>
    <t xml:space="preserve">NRF(R) </t>
  </si>
  <si>
    <t>NUF (R) 1-6</t>
  </si>
  <si>
    <t>NUF (R) 7</t>
  </si>
  <si>
    <t>TF (R)</t>
  </si>
  <si>
    <t>VF (R)</t>
  </si>
  <si>
    <t>Nutzungs-</t>
  </si>
  <si>
    <t>KFA</t>
  </si>
  <si>
    <t>gliederung</t>
  </si>
  <si>
    <t>Funktionsbezeichnung</t>
  </si>
  <si>
    <t>Anzahl</t>
  </si>
  <si>
    <r>
      <t>Raum: m</t>
    </r>
    <r>
      <rPr>
        <vertAlign val="superscript"/>
        <sz val="7"/>
        <rFont val="Arial"/>
        <family val="2"/>
      </rPr>
      <t>2</t>
    </r>
  </si>
  <si>
    <r>
      <t>Gesamt: m</t>
    </r>
    <r>
      <rPr>
        <vertAlign val="superscript"/>
        <sz val="7"/>
        <rFont val="Arial"/>
        <family val="2"/>
      </rPr>
      <t>2</t>
    </r>
  </si>
  <si>
    <r>
      <t>Gesamt: m</t>
    </r>
    <r>
      <rPr>
        <b/>
        <sz val="7"/>
        <rFont val="Arial"/>
        <family val="2"/>
      </rPr>
      <t>²</t>
    </r>
  </si>
  <si>
    <t>Gesamt: m²</t>
  </si>
  <si>
    <t>Code</t>
  </si>
  <si>
    <t>Besondere Raumanforderungen</t>
  </si>
  <si>
    <t>Nr 5 stellig</t>
  </si>
  <si>
    <r>
      <rPr>
        <sz val="9"/>
        <rFont val="Arial"/>
        <family val="2"/>
      </rPr>
      <t>Nr</t>
    </r>
  </si>
  <si>
    <r>
      <rPr>
        <sz val="9"/>
        <rFont val="Arial"/>
        <family val="2"/>
      </rPr>
      <t>Bezeichnung</t>
    </r>
  </si>
  <si>
    <r>
      <rPr>
        <sz val="9"/>
        <rFont val="Arial"/>
        <family val="2"/>
      </rPr>
      <t>KFA 300</t>
    </r>
  </si>
  <si>
    <r>
      <rPr>
        <sz val="9"/>
        <rFont val="Arial"/>
        <family val="2"/>
      </rPr>
      <t>KFA 400</t>
    </r>
  </si>
  <si>
    <r>
      <rPr>
        <sz val="9"/>
        <rFont val="Arial"/>
        <family val="2"/>
      </rPr>
      <t>Wohnraum/ Schlafraum</t>
    </r>
  </si>
  <si>
    <r>
      <rPr>
        <sz val="9"/>
        <rFont val="Arial"/>
        <family val="2"/>
      </rPr>
      <t>Diele</t>
    </r>
  </si>
  <si>
    <r>
      <rPr>
        <sz val="9"/>
        <rFont val="Arial"/>
        <family val="2"/>
      </rPr>
      <t>Ein-/Zweibettzimmer</t>
    </r>
  </si>
  <si>
    <r>
      <rPr>
        <sz val="9"/>
        <rFont val="Arial"/>
        <family val="2"/>
      </rPr>
      <t>Aufenthaltsraum</t>
    </r>
  </si>
  <si>
    <r>
      <rPr>
        <sz val="9"/>
        <rFont val="Arial"/>
        <family val="2"/>
      </rPr>
      <t>Aufenthaltsraum mit Teeküche</t>
    </r>
  </si>
  <si>
    <r>
      <rPr>
        <sz val="9"/>
        <rFont val="Arial"/>
        <family val="2"/>
      </rPr>
      <t>Kinderspielraum</t>
    </r>
  </si>
  <si>
    <r>
      <rPr>
        <sz val="9"/>
        <rFont val="Arial"/>
        <family val="2"/>
      </rPr>
      <t>Pausenhalle</t>
    </r>
  </si>
  <si>
    <r>
      <rPr>
        <sz val="9"/>
        <rFont val="Arial"/>
        <family val="2"/>
      </rPr>
      <t>Wandelhalle</t>
    </r>
  </si>
  <si>
    <r>
      <rPr>
        <sz val="9"/>
        <rFont val="Arial"/>
        <family val="2"/>
      </rPr>
      <t>Wartehalle</t>
    </r>
  </si>
  <si>
    <r>
      <rPr>
        <sz val="9"/>
        <rFont val="Arial"/>
        <family val="2"/>
      </rPr>
      <t>Speiseraum</t>
    </r>
  </si>
  <si>
    <r>
      <rPr>
        <sz val="9"/>
        <rFont val="Arial"/>
        <family val="2"/>
      </rPr>
      <t>Speisesaal</t>
    </r>
  </si>
  <si>
    <r>
      <rPr>
        <sz val="9"/>
        <rFont val="Arial"/>
        <family val="2"/>
      </rPr>
      <t>Cafeteria</t>
    </r>
  </si>
  <si>
    <r>
      <rPr>
        <sz val="9"/>
        <rFont val="Arial"/>
        <family val="2"/>
      </rPr>
      <t>Einzelhaftraum</t>
    </r>
  </si>
  <si>
    <r>
      <rPr>
        <sz val="9"/>
        <rFont val="Arial"/>
        <family val="2"/>
      </rPr>
      <t>Büroraum</t>
    </r>
  </si>
  <si>
    <r>
      <rPr>
        <sz val="9"/>
        <rFont val="Arial"/>
        <family val="2"/>
      </rPr>
      <t>Einsatzzentrale</t>
    </r>
  </si>
  <si>
    <r>
      <rPr>
        <sz val="9"/>
        <rFont val="Arial"/>
        <family val="2"/>
      </rPr>
      <t>Großraumbüro</t>
    </r>
  </si>
  <si>
    <r>
      <rPr>
        <sz val="9"/>
        <rFont val="Arial"/>
        <family val="2"/>
      </rPr>
      <t>Konferenzraum</t>
    </r>
  </si>
  <si>
    <r>
      <rPr>
        <sz val="9"/>
        <rFont val="Arial"/>
        <family val="2"/>
      </rPr>
      <t>Konstruktionsraum</t>
    </r>
  </si>
  <si>
    <r>
      <rPr>
        <sz val="9"/>
        <rFont val="Arial"/>
        <family val="2"/>
      </rPr>
      <t>Aufsichtsraum</t>
    </r>
  </si>
  <si>
    <r>
      <rPr>
        <sz val="9"/>
        <rFont val="Arial"/>
        <family val="2"/>
      </rPr>
      <t>Sonderversuchshalle</t>
    </r>
  </si>
  <si>
    <r>
      <rPr>
        <sz val="9"/>
        <rFont val="Arial"/>
        <family val="2"/>
      </rPr>
      <t>Labor für stationäre Maschinen</t>
    </r>
  </si>
  <si>
    <r>
      <rPr>
        <sz val="9"/>
        <rFont val="Arial"/>
        <family val="2"/>
      </rPr>
      <t>Labor mit zusätzlichen Hygieneanforderungen</t>
    </r>
  </si>
  <si>
    <r>
      <rPr>
        <sz val="9"/>
        <rFont val="Arial"/>
        <family val="2"/>
      </rPr>
      <t>Raum für Käfighaltung</t>
    </r>
  </si>
  <si>
    <r>
      <rPr>
        <sz val="9"/>
        <rFont val="Arial"/>
        <family val="2"/>
      </rPr>
      <t>Tierpflegeraum</t>
    </r>
  </si>
  <si>
    <r>
      <rPr>
        <sz val="9"/>
        <rFont val="Arial"/>
        <family val="2"/>
      </rPr>
      <t>Futteraufbereitungsraum</t>
    </r>
  </si>
  <si>
    <r>
      <rPr>
        <sz val="9"/>
        <rFont val="Arial"/>
        <family val="2"/>
      </rPr>
      <t>Melkraum</t>
    </r>
  </si>
  <si>
    <r>
      <rPr>
        <sz val="9"/>
        <rFont val="Arial"/>
        <family val="2"/>
      </rPr>
      <t>Gewächshaus</t>
    </r>
  </si>
  <si>
    <r>
      <rPr>
        <sz val="9"/>
        <rFont val="Arial"/>
        <family val="2"/>
      </rPr>
      <t>Geschirrrückgabe</t>
    </r>
  </si>
  <si>
    <r>
      <rPr>
        <sz val="9"/>
        <rFont val="Arial"/>
        <family val="2"/>
      </rPr>
      <t>Hauswirtschaftsraum</t>
    </r>
  </si>
  <si>
    <r>
      <rPr>
        <sz val="9"/>
        <rFont val="Arial"/>
        <family val="2"/>
      </rPr>
      <t>Hauswirtschaftsraum Schule</t>
    </r>
  </si>
  <si>
    <r>
      <rPr>
        <sz val="9"/>
        <rFont val="Arial"/>
        <family val="2"/>
      </rPr>
      <t>Wäschereiraum</t>
    </r>
  </si>
  <si>
    <r>
      <rPr>
        <sz val="9"/>
        <rFont val="Arial"/>
        <family val="2"/>
      </rPr>
      <t>Wäschepflegeraum</t>
    </r>
  </si>
  <si>
    <r>
      <rPr>
        <sz val="9"/>
        <rFont val="Arial"/>
        <family val="2"/>
      </rPr>
      <t>Futtermittellager</t>
    </r>
  </si>
  <si>
    <r>
      <rPr>
        <sz val="9"/>
        <rFont val="Arial"/>
        <family val="2"/>
      </rPr>
      <t>Archiv</t>
    </r>
  </si>
  <si>
    <r>
      <rPr>
        <sz val="9"/>
        <rFont val="Arial"/>
        <family val="2"/>
      </rPr>
      <t>Registratur</t>
    </r>
  </si>
  <si>
    <r>
      <rPr>
        <sz val="9"/>
        <rFont val="Arial"/>
        <family val="2"/>
      </rPr>
      <t>Magazin</t>
    </r>
  </si>
  <si>
    <r>
      <rPr>
        <sz val="9"/>
        <rFont val="Arial"/>
        <family val="2"/>
      </rPr>
      <t>Lebensmittelkühlraum</t>
    </r>
  </si>
  <si>
    <r>
      <rPr>
        <sz val="9"/>
        <rFont val="Arial"/>
        <family val="2"/>
      </rPr>
      <t>Lebensmitteltiefkühlraum</t>
    </r>
  </si>
  <si>
    <r>
      <rPr>
        <sz val="9"/>
        <rFont val="Arial"/>
        <family val="2"/>
      </rPr>
      <t>Annahme- und Ausgaberaum</t>
    </r>
  </si>
  <si>
    <r>
      <rPr>
        <sz val="9"/>
        <rFont val="Arial"/>
        <family val="2"/>
      </rPr>
      <t>Packraum</t>
    </r>
  </si>
  <si>
    <r>
      <rPr>
        <sz val="9"/>
        <rFont val="Arial"/>
        <family val="2"/>
      </rPr>
      <t>Versandraum</t>
    </r>
  </si>
  <si>
    <r>
      <rPr>
        <sz val="9"/>
        <rFont val="Arial"/>
        <family val="2"/>
      </rPr>
      <t>Ladenraum</t>
    </r>
  </si>
  <si>
    <r>
      <rPr>
        <sz val="9"/>
        <rFont val="Arial"/>
        <family val="2"/>
      </rPr>
      <t>Zeichensaal</t>
    </r>
  </si>
  <si>
    <r>
      <rPr>
        <sz val="9"/>
        <rFont val="Arial"/>
        <family val="2"/>
      </rPr>
      <t>Textilarbeitsraum</t>
    </r>
  </si>
  <si>
    <r>
      <rPr>
        <sz val="9"/>
        <rFont val="Arial"/>
        <family val="2"/>
      </rPr>
      <t>Hauswirtschaftlicher Unterrichtsraum</t>
    </r>
  </si>
  <si>
    <r>
      <rPr>
        <sz val="9"/>
        <rFont val="Arial"/>
        <family val="2"/>
      </rPr>
      <t>Verhaltensbeobachtungsraum</t>
    </r>
  </si>
  <si>
    <r>
      <rPr>
        <sz val="9"/>
        <rFont val="Arial"/>
        <family val="2"/>
      </rPr>
      <t>Halle für Turnen und Spiele</t>
    </r>
  </si>
  <si>
    <r>
      <rPr>
        <sz val="9"/>
        <rFont val="Arial"/>
        <family val="2"/>
      </rPr>
      <t>Zuschauerraum in Sport- und Mehrzweckhallen</t>
    </r>
  </si>
  <si>
    <r>
      <rPr>
        <sz val="9"/>
        <rFont val="Arial"/>
        <family val="2"/>
      </rPr>
      <t>Probebühne</t>
    </r>
  </si>
  <si>
    <r>
      <rPr>
        <sz val="9"/>
        <rFont val="Arial"/>
        <family val="2"/>
      </rPr>
      <t>Museumsraum</t>
    </r>
  </si>
  <si>
    <r>
      <rPr>
        <sz val="9"/>
        <rFont val="Arial"/>
        <family val="2"/>
      </rPr>
      <t>U + B Raum Atemphysiologie</t>
    </r>
  </si>
  <si>
    <r>
      <rPr>
        <sz val="9"/>
        <rFont val="Arial"/>
        <family val="2"/>
      </rPr>
      <t>Zahnmedizinischer U + B-Raum</t>
    </r>
  </si>
  <si>
    <r>
      <rPr>
        <sz val="9"/>
        <rFont val="Arial"/>
        <family val="2"/>
      </rPr>
      <t>Rehabilitationsraum Arbeitstherapie</t>
    </r>
  </si>
  <si>
    <r>
      <rPr>
        <sz val="9"/>
        <rFont val="Arial"/>
        <family val="2"/>
      </rPr>
      <t>Normalpflegebettenraum</t>
    </r>
  </si>
  <si>
    <r>
      <rPr>
        <sz val="9"/>
        <rFont val="Arial"/>
        <family val="2"/>
      </rPr>
      <t>Raum für Wasseraufbereitung</t>
    </r>
  </si>
  <si>
    <r>
      <rPr>
        <sz val="9"/>
        <rFont val="Arial"/>
        <family val="2"/>
      </rPr>
      <t>Raum für Abwasserbeseitigung</t>
    </r>
  </si>
  <si>
    <r>
      <rPr>
        <sz val="9"/>
        <rFont val="Arial"/>
        <family val="2"/>
      </rPr>
      <t>Raum für Wasserversorgung</t>
    </r>
  </si>
  <si>
    <r>
      <rPr>
        <sz val="9"/>
        <rFont val="Arial"/>
        <family val="2"/>
      </rPr>
      <t>Raum für elektrische Stromversorgung</t>
    </r>
  </si>
  <si>
    <r>
      <rPr>
        <sz val="9"/>
        <rFont val="Arial"/>
        <family val="2"/>
      </rPr>
      <t>Raum für Fernmeldetechnik</t>
    </r>
  </si>
  <si>
    <r>
      <rPr>
        <sz val="9"/>
        <rFont val="Arial"/>
        <family val="2"/>
      </rPr>
      <t>Abstellraum</t>
    </r>
  </si>
  <si>
    <r>
      <rPr>
        <sz val="9"/>
        <rFont val="Arial"/>
        <family val="2"/>
      </rPr>
      <t>Fahrradabstellraum</t>
    </r>
  </si>
  <si>
    <r>
      <rPr>
        <sz val="9"/>
        <rFont val="Arial"/>
        <family val="2"/>
      </rPr>
      <t>Kinderwagenabstellraum</t>
    </r>
  </si>
  <si>
    <r>
      <rPr>
        <sz val="9"/>
        <rFont val="Arial"/>
        <family val="2"/>
      </rPr>
      <t>Müllsammelraum</t>
    </r>
  </si>
  <si>
    <r>
      <rPr>
        <sz val="9"/>
        <rFont val="Arial"/>
        <family val="2"/>
      </rPr>
      <t>Abstellfläche für Kfz im Gebäude integriert</t>
    </r>
  </si>
  <si>
    <r>
      <rPr>
        <sz val="9"/>
        <rFont val="Arial"/>
        <family val="2"/>
      </rPr>
      <t>KFZ-Abstellfläche mit Sicherheitsanforderungen</t>
    </r>
  </si>
  <si>
    <r>
      <rPr>
        <sz val="9"/>
        <rFont val="Arial"/>
        <family val="2"/>
      </rPr>
      <t>Großgeräteabstellfläche</t>
    </r>
  </si>
  <si>
    <r>
      <rPr>
        <sz val="9"/>
        <rFont val="Arial"/>
        <family val="2"/>
      </rPr>
      <t>Kettenfahrzeugabstellfläche</t>
    </r>
  </si>
  <si>
    <r>
      <rPr>
        <sz val="9"/>
        <rFont val="Arial"/>
        <family val="2"/>
      </rPr>
      <t>Schienenfahrzeugabstellfläche</t>
    </r>
  </si>
  <si>
    <r>
      <rPr>
        <sz val="9"/>
        <rFont val="Arial"/>
        <family val="2"/>
      </rPr>
      <t>Luftfahrzeugabstellfläche</t>
    </r>
  </si>
  <si>
    <r>
      <rPr>
        <sz val="9"/>
        <rFont val="Arial"/>
        <family val="2"/>
      </rPr>
      <t>Toilette</t>
    </r>
  </si>
  <si>
    <r>
      <rPr>
        <sz val="9"/>
        <rFont val="Arial"/>
        <family val="2"/>
      </rPr>
      <t>Wickelraum</t>
    </r>
  </si>
  <si>
    <r>
      <rPr>
        <sz val="9"/>
        <rFont val="Arial"/>
        <family val="2"/>
      </rPr>
      <t>Schminkraum</t>
    </r>
  </si>
  <si>
    <r>
      <rPr>
        <sz val="9"/>
        <rFont val="Arial"/>
        <family val="2"/>
      </rPr>
      <t>Einzelumkleideraum</t>
    </r>
  </si>
  <si>
    <r>
      <rPr>
        <sz val="9"/>
        <rFont val="Arial"/>
        <family val="2"/>
      </rPr>
      <t>Gruppenumkleideraum</t>
    </r>
  </si>
  <si>
    <r>
      <rPr>
        <sz val="9"/>
        <rFont val="Arial"/>
        <family val="2"/>
      </rPr>
      <t>Umkleideschleuse</t>
    </r>
  </si>
  <si>
    <r>
      <rPr>
        <sz val="9"/>
        <rFont val="Arial"/>
        <family val="2"/>
      </rPr>
      <t>Schrankraum</t>
    </r>
  </si>
  <si>
    <r>
      <rPr>
        <sz val="9"/>
        <rFont val="Arial"/>
        <family val="2"/>
      </rPr>
      <t>Referenzraum Wasserversorgung</t>
    </r>
  </si>
  <si>
    <r>
      <rPr>
        <sz val="9"/>
        <rFont val="Arial"/>
        <family val="2"/>
      </rPr>
      <t>Referenzraum Heizung und Brauchwassererwärmung</t>
    </r>
  </si>
  <si>
    <r>
      <rPr>
        <sz val="9"/>
        <rFont val="Arial"/>
        <family val="2"/>
      </rPr>
      <t>Referenzraum Gase und Flüssigkeiten</t>
    </r>
  </si>
  <si>
    <r>
      <rPr>
        <sz val="9"/>
        <rFont val="Arial"/>
        <family val="2"/>
      </rPr>
      <t>Elektrische Stromversorgung</t>
    </r>
  </si>
  <si>
    <r>
      <rPr>
        <sz val="9"/>
        <rFont val="Arial"/>
        <family val="2"/>
      </rPr>
      <t>Referenzraum elektrische Stromversorgung</t>
    </r>
  </si>
  <si>
    <r>
      <rPr>
        <sz val="9"/>
        <rFont val="Arial"/>
        <family val="2"/>
      </rPr>
      <t>Referenzraum Fernmelde- und Gebäudeleittechnik</t>
    </r>
  </si>
  <si>
    <r>
      <rPr>
        <sz val="9"/>
        <rFont val="Arial"/>
        <family val="2"/>
      </rPr>
      <t>Referenzraum Raumlufttechnik</t>
    </r>
  </si>
  <si>
    <r>
      <rPr>
        <sz val="9"/>
        <rFont val="Arial"/>
        <family val="2"/>
      </rPr>
      <t>Referenzraum Aufzug- und Förderanlagen</t>
    </r>
  </si>
  <si>
    <r>
      <rPr>
        <sz val="9"/>
        <rFont val="Arial"/>
        <family val="2"/>
      </rPr>
      <t>Hausanschlußraum</t>
    </r>
  </si>
  <si>
    <r>
      <rPr>
        <sz val="9"/>
        <rFont val="Arial"/>
        <family val="2"/>
      </rPr>
      <t>Installationsraum</t>
    </r>
  </si>
  <si>
    <r>
      <rPr>
        <sz val="9"/>
        <rFont val="Arial"/>
        <family val="2"/>
      </rPr>
      <t>Abfallverbrennungsraum</t>
    </r>
  </si>
  <si>
    <r>
      <rPr>
        <sz val="9"/>
        <rFont val="Arial"/>
        <family val="2"/>
      </rPr>
      <t>Installationsschacht</t>
    </r>
  </si>
  <si>
    <r>
      <rPr>
        <sz val="9"/>
        <rFont val="Arial"/>
        <family val="2"/>
      </rPr>
      <t>Installationskanal</t>
    </r>
  </si>
  <si>
    <r>
      <rPr>
        <sz val="9"/>
        <rFont val="Arial"/>
        <family val="2"/>
      </rPr>
      <t>Wartungsfläche</t>
    </r>
  </si>
  <si>
    <r>
      <rPr>
        <sz val="9"/>
        <rFont val="Arial"/>
        <family val="2"/>
      </rPr>
      <t>Referenzraum sonstige betriebs. Anlagen</t>
    </r>
  </si>
  <si>
    <r>
      <rPr>
        <sz val="9"/>
        <rFont val="Arial"/>
        <family val="2"/>
      </rPr>
      <t>Flur</t>
    </r>
  </si>
  <si>
    <r>
      <rPr>
        <sz val="9"/>
        <rFont val="Arial"/>
        <family val="2"/>
      </rPr>
      <t>Flur als Fluchtweg</t>
    </r>
  </si>
  <si>
    <r>
      <rPr>
        <sz val="9"/>
        <rFont val="Arial"/>
        <family val="2"/>
      </rPr>
      <t>Eingangshalle</t>
    </r>
  </si>
  <si>
    <r>
      <rPr>
        <sz val="9"/>
        <rFont val="Arial"/>
        <family val="2"/>
      </rPr>
      <t>Referenzraum Flure und Hallen</t>
    </r>
  </si>
  <si>
    <r>
      <rPr>
        <sz val="9"/>
        <rFont val="Arial"/>
        <family val="2"/>
      </rPr>
      <t>Referenzraum Treppe</t>
    </r>
  </si>
  <si>
    <r>
      <rPr>
        <sz val="9"/>
        <rFont val="Arial"/>
        <family val="2"/>
      </rPr>
      <t>Abwurfschacht</t>
    </r>
  </si>
  <si>
    <r>
      <rPr>
        <sz val="9"/>
        <rFont val="Arial"/>
        <family val="2"/>
      </rPr>
      <t>Referenz Schächte für Förderanlagen</t>
    </r>
  </si>
  <si>
    <r>
      <rPr>
        <sz val="9"/>
        <rFont val="Arial"/>
        <family val="2"/>
      </rPr>
      <t>Fahrzeugverkehrsfläche horizontal</t>
    </r>
  </si>
  <si>
    <r>
      <rPr>
        <sz val="9"/>
        <rFont val="Arial"/>
        <family val="2"/>
      </rPr>
      <t>Referenz Fahrzeugverkehrsflächen</t>
    </r>
  </si>
  <si>
    <r>
      <rPr>
        <sz val="9"/>
        <rFont val="Arial"/>
        <family val="2"/>
      </rPr>
      <t>Wohnen und Aufenthalt</t>
    </r>
  </si>
  <si>
    <r>
      <rPr>
        <sz val="9"/>
        <rFont val="Arial"/>
        <family val="2"/>
      </rPr>
      <t>Wohnräume</t>
    </r>
  </si>
  <si>
    <r>
      <rPr>
        <sz val="9"/>
        <rFont val="Arial"/>
        <family val="2"/>
      </rPr>
      <t>Küche</t>
    </r>
  </si>
  <si>
    <r>
      <rPr>
        <sz val="9"/>
        <rFont val="Arial"/>
        <family val="2"/>
      </rPr>
      <t>Internate, Wohnheime, Beherbergungsstätten</t>
    </r>
  </si>
  <si>
    <r>
      <rPr>
        <sz val="9"/>
        <rFont val="Arial"/>
        <family val="2"/>
      </rPr>
      <t>Mehrbettzimmer</t>
    </r>
  </si>
  <si>
    <r>
      <rPr>
        <sz val="9"/>
        <rFont val="Arial"/>
        <family val="2"/>
      </rPr>
      <t>Gemeinschaftsräume</t>
    </r>
  </si>
  <si>
    <r>
      <rPr>
        <sz val="9"/>
        <rFont val="Arial"/>
        <family val="2"/>
      </rPr>
      <t>Aufenthaltsräume</t>
    </r>
  </si>
  <si>
    <r>
      <rPr>
        <sz val="9"/>
        <rFont val="Arial"/>
        <family val="2"/>
      </rPr>
      <t>Bereitschaftsräume</t>
    </r>
  </si>
  <si>
    <r>
      <rPr>
        <sz val="9"/>
        <rFont val="Arial"/>
        <family val="2"/>
      </rPr>
      <t>Bereitschaftsraum ohne Sicherheitsanforderungen</t>
    </r>
  </si>
  <si>
    <r>
      <rPr>
        <sz val="9"/>
        <rFont val="Arial"/>
        <family val="2"/>
      </rPr>
      <t>Bereitschaftsraum mit Sicherheitsanforderungen</t>
    </r>
  </si>
  <si>
    <r>
      <rPr>
        <sz val="9"/>
        <rFont val="Arial"/>
        <family val="2"/>
      </rPr>
      <t>Kindertagesstätte</t>
    </r>
  </si>
  <si>
    <r>
      <rPr>
        <sz val="9"/>
        <rFont val="Arial"/>
        <family val="2"/>
      </rPr>
      <t>Kinderschlafraum</t>
    </r>
  </si>
  <si>
    <r>
      <rPr>
        <sz val="9"/>
        <rFont val="Arial"/>
        <family val="2"/>
      </rPr>
      <t>Pausenräume/ -hallen</t>
    </r>
  </si>
  <si>
    <r>
      <rPr>
        <sz val="9"/>
        <rFont val="Arial"/>
        <family val="2"/>
      </rPr>
      <t>Pausenräume</t>
    </r>
  </si>
  <si>
    <r>
      <rPr>
        <sz val="9"/>
        <rFont val="Arial"/>
        <family val="2"/>
      </rPr>
      <t>Pausenraum/ -fläche</t>
    </r>
  </si>
  <si>
    <r>
      <rPr>
        <sz val="9"/>
        <rFont val="Arial"/>
        <family val="2"/>
      </rPr>
      <t>Teeküche</t>
    </r>
  </si>
  <si>
    <r>
      <rPr>
        <sz val="9"/>
        <rFont val="Arial"/>
        <family val="2"/>
      </rPr>
      <t>Pausenhallen/ Wandelhallen</t>
    </r>
  </si>
  <si>
    <r>
      <rPr>
        <sz val="9"/>
        <rFont val="Arial"/>
        <family val="2"/>
      </rPr>
      <t>Ruheräume</t>
    </r>
  </si>
  <si>
    <r>
      <rPr>
        <sz val="9"/>
        <rFont val="Arial"/>
        <family val="2"/>
      </rPr>
      <t>Ruheraum allgemein</t>
    </r>
  </si>
  <si>
    <r>
      <rPr>
        <sz val="9"/>
        <rFont val="Arial"/>
        <family val="2"/>
      </rPr>
      <t>Ruheraum im Gesundheitsbereich</t>
    </r>
  </si>
  <si>
    <r>
      <rPr>
        <sz val="9"/>
        <rFont val="Arial"/>
        <family val="2"/>
      </rPr>
      <t>Warteräume</t>
    </r>
  </si>
  <si>
    <r>
      <rPr>
        <sz val="9"/>
        <rFont val="Arial"/>
        <family val="2"/>
      </rPr>
      <t>Warteräume/ Warteflächen</t>
    </r>
  </si>
  <si>
    <r>
      <rPr>
        <sz val="9"/>
        <rFont val="Arial"/>
        <family val="2"/>
      </rPr>
      <t>Warteraum</t>
    </r>
  </si>
  <si>
    <r>
      <rPr>
        <sz val="9"/>
        <rFont val="Arial"/>
        <family val="2"/>
      </rPr>
      <t>Wartehallen</t>
    </r>
  </si>
  <si>
    <r>
      <rPr>
        <sz val="9"/>
        <rFont val="Arial"/>
        <family val="2"/>
      </rPr>
      <t>Speiseräume</t>
    </r>
  </si>
  <si>
    <r>
      <rPr>
        <sz val="9"/>
        <rFont val="Arial"/>
        <family val="2"/>
      </rPr>
      <t>Speiseräume/ Speisesaal</t>
    </r>
  </si>
  <si>
    <r>
      <rPr>
        <sz val="9"/>
        <rFont val="Arial"/>
        <family val="2"/>
      </rPr>
      <t>Hafträume</t>
    </r>
  </si>
  <si>
    <r>
      <rPr>
        <sz val="9"/>
        <rFont val="Arial"/>
        <family val="2"/>
      </rPr>
      <t>Einzel-/ Gruppenhafträume</t>
    </r>
  </si>
  <si>
    <r>
      <rPr>
        <sz val="9"/>
        <rFont val="Arial"/>
        <family val="2"/>
      </rPr>
      <t>Gruppenhaftraum</t>
    </r>
  </si>
  <si>
    <r>
      <rPr>
        <sz val="9"/>
        <rFont val="Arial"/>
        <family val="2"/>
      </rPr>
      <t>besonderer Haftraum</t>
    </r>
  </si>
  <si>
    <r>
      <rPr>
        <sz val="9"/>
        <rFont val="Arial"/>
        <family val="2"/>
      </rPr>
      <t>Büroarbeit</t>
    </r>
  </si>
  <si>
    <r>
      <rPr>
        <sz val="9"/>
        <rFont val="Arial"/>
        <family val="2"/>
      </rPr>
      <t>Büroräume</t>
    </r>
  </si>
  <si>
    <r>
      <rPr>
        <sz val="9"/>
        <rFont val="Arial"/>
        <family val="2"/>
      </rPr>
      <t>allgem. Büroräume, Arbeitsplatzflächen</t>
    </r>
  </si>
  <si>
    <r>
      <rPr>
        <sz val="9"/>
        <rFont val="Arial"/>
        <family val="2"/>
      </rPr>
      <t>Büroraum mit Sicherheitsanforderungen</t>
    </r>
  </si>
  <si>
    <r>
      <rPr>
        <sz val="9"/>
        <rFont val="Arial"/>
        <family val="2"/>
      </rPr>
      <t>Büroräume/ Diensträume, Fläche für spezielle Arbeitsplätze</t>
    </r>
  </si>
  <si>
    <r>
      <rPr>
        <sz val="9"/>
        <rFont val="Arial"/>
        <family val="2"/>
      </rPr>
      <t>Büroraum für spezielle Arbeitsplätze</t>
    </r>
  </si>
  <si>
    <r>
      <rPr>
        <sz val="9"/>
        <rFont val="Arial"/>
        <family val="2"/>
      </rPr>
      <t>Telekommunikationsräume</t>
    </r>
  </si>
  <si>
    <r>
      <rPr>
        <sz val="9"/>
        <rFont val="Arial"/>
        <family val="2"/>
      </rPr>
      <t>Fernsprechraum</t>
    </r>
  </si>
  <si>
    <r>
      <rPr>
        <sz val="9"/>
        <rFont val="Arial"/>
        <family val="2"/>
      </rPr>
      <t>Großraumbüros</t>
    </r>
  </si>
  <si>
    <r>
      <rPr>
        <sz val="9"/>
        <rFont val="Arial"/>
        <family val="2"/>
      </rPr>
      <t>allgem. Großraumbüro</t>
    </r>
  </si>
  <si>
    <r>
      <rPr>
        <sz val="9"/>
        <rFont val="Arial"/>
        <family val="2"/>
      </rPr>
      <t>Besprechungsräume</t>
    </r>
  </si>
  <si>
    <r>
      <rPr>
        <sz val="9"/>
        <rFont val="Arial"/>
        <family val="2"/>
      </rPr>
      <t>Sitzungsräume</t>
    </r>
  </si>
  <si>
    <r>
      <rPr>
        <sz val="9"/>
        <rFont val="Arial"/>
        <family val="2"/>
      </rPr>
      <t>Konferenzsaal</t>
    </r>
  </si>
  <si>
    <r>
      <rPr>
        <sz val="9"/>
        <rFont val="Arial"/>
        <family val="2"/>
      </rPr>
      <t>Besprechungsräume/ -flächen</t>
    </r>
  </si>
  <si>
    <r>
      <rPr>
        <sz val="9"/>
        <rFont val="Arial"/>
        <family val="2"/>
      </rPr>
      <t>Gruppenbesprechungsraum</t>
    </r>
  </si>
  <si>
    <r>
      <rPr>
        <sz val="9"/>
        <rFont val="Arial"/>
        <family val="2"/>
      </rPr>
      <t>Besprechungsraum mit Sicherheitsanforderungen</t>
    </r>
  </si>
  <si>
    <r>
      <rPr>
        <sz val="9"/>
        <rFont val="Arial"/>
        <family val="2"/>
      </rPr>
      <t>Einzelbesprechungsraum</t>
    </r>
  </si>
  <si>
    <r>
      <rPr>
        <sz val="9"/>
        <rFont val="Arial"/>
        <family val="2"/>
      </rPr>
      <t>Konstruktionsräume</t>
    </r>
  </si>
  <si>
    <r>
      <rPr>
        <sz val="9"/>
        <rFont val="Arial"/>
        <family val="2"/>
      </rPr>
      <t>Zeichenräume</t>
    </r>
  </si>
  <si>
    <r>
      <rPr>
        <sz val="9"/>
        <rFont val="Arial"/>
        <family val="2"/>
      </rPr>
      <t>Schalterräume</t>
    </r>
  </si>
  <si>
    <r>
      <rPr>
        <sz val="9"/>
        <rFont val="Arial"/>
        <family val="2"/>
      </rPr>
      <t>Kassenräume</t>
    </r>
  </si>
  <si>
    <r>
      <rPr>
        <sz val="9"/>
        <rFont val="Arial"/>
        <family val="2"/>
      </rPr>
      <t>Kassenraum</t>
    </r>
  </si>
  <si>
    <r>
      <rPr>
        <sz val="9"/>
        <rFont val="Arial"/>
        <family val="2"/>
      </rPr>
      <t>Aufsichtsräume</t>
    </r>
  </si>
  <si>
    <r>
      <rPr>
        <sz val="9"/>
        <rFont val="Arial"/>
        <family val="2"/>
      </rPr>
      <t>Aufsichtsraum mit Sicherheitsanforderungen</t>
    </r>
  </si>
  <si>
    <r>
      <rPr>
        <sz val="9"/>
        <rFont val="Arial"/>
        <family val="2"/>
      </rPr>
      <t>Wachräume mit Wächterkontrollanlagen und Signalanlagen (nur im med. Bereich, ansonsten Auf</t>
    </r>
  </si>
  <si>
    <r>
      <rPr>
        <sz val="9"/>
        <rFont val="Arial"/>
        <family val="2"/>
      </rPr>
      <t>Patientenüberwachungsraum</t>
    </r>
  </si>
  <si>
    <r>
      <rPr>
        <sz val="9"/>
        <rFont val="Arial"/>
        <family val="2"/>
      </rPr>
      <t>Bürogeräteräume</t>
    </r>
  </si>
  <si>
    <r>
      <rPr>
        <sz val="9"/>
        <rFont val="Arial"/>
        <family val="2"/>
      </rPr>
      <t>Vervielfältigungsräume</t>
    </r>
  </si>
  <si>
    <r>
      <rPr>
        <sz val="9"/>
        <rFont val="Arial"/>
        <family val="2"/>
      </rPr>
      <t>Druckerraum</t>
    </r>
  </si>
  <si>
    <r>
      <rPr>
        <sz val="9"/>
        <rFont val="Arial"/>
        <family val="2"/>
      </rPr>
      <t>Filmbearbeitungsräume</t>
    </r>
  </si>
  <si>
    <r>
      <rPr>
        <sz val="9"/>
        <rFont val="Arial"/>
        <family val="2"/>
      </rPr>
      <t>Filmbearbeitung</t>
    </r>
  </si>
  <si>
    <r>
      <rPr>
        <sz val="9"/>
        <rFont val="Arial"/>
        <family val="2"/>
      </rPr>
      <t>Produktion, Hand- und Maschinenarbeit, Forschung und Entwicklung</t>
    </r>
  </si>
  <si>
    <r>
      <rPr>
        <sz val="9"/>
        <rFont val="Arial"/>
        <family val="2"/>
      </rPr>
      <t>Werkhallen</t>
    </r>
  </si>
  <si>
    <r>
      <rPr>
        <sz val="9"/>
        <rFont val="Arial"/>
        <family val="2"/>
      </rPr>
      <t>Produktionhallen</t>
    </r>
  </si>
  <si>
    <r>
      <rPr>
        <sz val="9"/>
        <rFont val="Arial"/>
        <family val="2"/>
      </rPr>
      <t>Produktionshalle</t>
    </r>
  </si>
  <si>
    <r>
      <rPr>
        <sz val="9"/>
        <rFont val="Arial"/>
        <family val="2"/>
      </rPr>
      <t>Instandsetzungs-/ Wartungshallen</t>
    </r>
  </si>
  <si>
    <r>
      <rPr>
        <sz val="9"/>
        <rFont val="Arial"/>
        <family val="2"/>
      </rPr>
      <t>Instandsetzungshalle</t>
    </r>
  </si>
  <si>
    <r>
      <rPr>
        <sz val="9"/>
        <rFont val="Arial"/>
        <family val="2"/>
      </rPr>
      <t>Forschungs- und Entwicklungshalle für Ingenieuwissenschaften</t>
    </r>
  </si>
  <si>
    <r>
      <rPr>
        <sz val="9"/>
        <rFont val="Arial"/>
        <family val="2"/>
      </rPr>
      <t>Technologische Versuche</t>
    </r>
  </si>
  <si>
    <r>
      <rPr>
        <sz val="9"/>
        <rFont val="Arial"/>
        <family val="2"/>
      </rPr>
      <t>Versuchs-/ Experimentierhallen für Naturwissenschaften</t>
    </r>
  </si>
  <si>
    <r>
      <rPr>
        <sz val="9"/>
        <rFont val="Arial"/>
        <family val="2"/>
      </rPr>
      <t>Physik</t>
    </r>
  </si>
  <si>
    <r>
      <rPr>
        <sz val="9"/>
        <rFont val="Arial"/>
        <family val="2"/>
      </rPr>
      <t>Chemie</t>
    </r>
  </si>
  <si>
    <r>
      <rPr>
        <sz val="9"/>
        <rFont val="Arial"/>
        <family val="2"/>
      </rPr>
      <t>Versuchs-/ Experimentierhallen mit Reinraumklassifizierung</t>
    </r>
  </si>
  <si>
    <r>
      <rPr>
        <sz val="9"/>
        <rFont val="Arial"/>
        <family val="2"/>
      </rPr>
      <t>Reinräume</t>
    </r>
  </si>
  <si>
    <r>
      <rPr>
        <sz val="9"/>
        <rFont val="Arial"/>
        <family val="2"/>
      </rPr>
      <t>Werkstätten (nach DIN: Produktion, Entwicklung, Instandsetzung, Lehre (nicht Ausbildung) u</t>
    </r>
  </si>
  <si>
    <r>
      <rPr>
        <sz val="9"/>
        <rFont val="Arial"/>
        <family val="2"/>
      </rPr>
      <t>Produktion</t>
    </r>
  </si>
  <si>
    <r>
      <rPr>
        <sz val="9"/>
        <rFont val="Arial"/>
        <family val="2"/>
      </rPr>
      <t>Metall</t>
    </r>
  </si>
  <si>
    <r>
      <rPr>
        <sz val="9"/>
        <rFont val="Arial"/>
        <family val="2"/>
      </rPr>
      <t>Elektrotechnik</t>
    </r>
  </si>
  <si>
    <r>
      <rPr>
        <sz val="9"/>
        <rFont val="Arial"/>
        <family val="2"/>
      </rPr>
      <t>Oberflächenbehandlung</t>
    </r>
  </si>
  <si>
    <r>
      <rPr>
        <sz val="9"/>
        <rFont val="Arial"/>
        <family val="2"/>
      </rPr>
      <t>Holz/ Kunststoff</t>
    </r>
  </si>
  <si>
    <r>
      <rPr>
        <sz val="9"/>
        <rFont val="Arial"/>
        <family val="2"/>
      </rPr>
      <t>Räume für Gesundheits- und Körperpflege</t>
    </r>
  </si>
  <si>
    <r>
      <rPr>
        <sz val="9"/>
        <rFont val="Arial"/>
        <family val="2"/>
      </rPr>
      <t>Räume für Körperpflege</t>
    </r>
  </si>
  <si>
    <r>
      <rPr>
        <sz val="9"/>
        <rFont val="Arial"/>
        <family val="2"/>
      </rPr>
      <t>Werkstätten für Prothetik</t>
    </r>
  </si>
  <si>
    <r>
      <rPr>
        <sz val="9"/>
        <rFont val="Arial"/>
        <family val="2"/>
      </rPr>
      <t>Wartungsstationen/ Instandsetzung</t>
    </r>
  </si>
  <si>
    <r>
      <rPr>
        <sz val="9"/>
        <rFont val="Arial"/>
        <family val="2"/>
      </rPr>
      <t>Instandsetzung</t>
    </r>
  </si>
  <si>
    <r>
      <rPr>
        <sz val="9"/>
        <rFont val="Arial"/>
        <family val="2"/>
      </rPr>
      <t>Wartungsstation</t>
    </r>
  </si>
  <si>
    <r>
      <rPr>
        <sz val="9"/>
        <rFont val="Arial"/>
        <family val="2"/>
      </rPr>
      <t>Technologische Labors</t>
    </r>
  </si>
  <si>
    <r>
      <rPr>
        <sz val="9"/>
        <rFont val="Arial"/>
        <family val="2"/>
      </rPr>
      <t>Materialprüf-/ Materialbearbeitungslabor</t>
    </r>
  </si>
  <si>
    <r>
      <rPr>
        <sz val="9"/>
        <rFont val="Arial"/>
        <family val="2"/>
      </rPr>
      <t>Licht-/ Schalltechnische Labore</t>
    </r>
  </si>
  <si>
    <r>
      <rPr>
        <sz val="9"/>
        <rFont val="Arial"/>
        <family val="2"/>
      </rPr>
      <t>Labor für Lichttechnik</t>
    </r>
  </si>
  <si>
    <r>
      <rPr>
        <sz val="9"/>
        <rFont val="Arial"/>
        <family val="2"/>
      </rPr>
      <t>Labor für Schalltechnik</t>
    </r>
  </si>
  <si>
    <r>
      <rPr>
        <sz val="9"/>
        <rFont val="Arial"/>
        <family val="2"/>
      </rPr>
      <t>Labor für mech. Verfahrenstechnik</t>
    </r>
  </si>
  <si>
    <r>
      <rPr>
        <sz val="9"/>
        <rFont val="Arial"/>
        <family val="2"/>
      </rPr>
      <t>Kriminaltechnische Labore</t>
    </r>
  </si>
  <si>
    <r>
      <rPr>
        <sz val="9"/>
        <rFont val="Arial"/>
        <family val="2"/>
      </rPr>
      <t>Spurensicherung</t>
    </r>
  </si>
  <si>
    <r>
      <rPr>
        <sz val="9"/>
        <rFont val="Arial"/>
        <family val="2"/>
      </rPr>
      <t>Physikalische, physikalisch-technische, elektrotechnische Labors</t>
    </r>
  </si>
  <si>
    <r>
      <rPr>
        <sz val="9"/>
        <rFont val="Arial"/>
        <family val="2"/>
      </rPr>
      <t>Elektrotechnik/ Elektronische Labore (Raumlufttechnik Standard)</t>
    </r>
  </si>
  <si>
    <r>
      <rPr>
        <sz val="9"/>
        <rFont val="Arial"/>
        <family val="2"/>
      </rPr>
      <t>Elektrotechnisches Labor</t>
    </r>
  </si>
  <si>
    <r>
      <rPr>
        <sz val="9"/>
        <rFont val="Arial"/>
        <family val="2"/>
      </rPr>
      <t>Labore für Physik</t>
    </r>
  </si>
  <si>
    <r>
      <rPr>
        <sz val="9"/>
        <rFont val="Arial"/>
        <family val="2"/>
      </rPr>
      <t>Physiklabor</t>
    </r>
  </si>
  <si>
    <r>
      <rPr>
        <sz val="9"/>
        <rFont val="Arial"/>
        <family val="2"/>
      </rPr>
      <t>Physiklabor mit baukonstruktiven und technischen Anforderungen</t>
    </r>
  </si>
  <si>
    <r>
      <rPr>
        <sz val="9"/>
        <rFont val="Arial"/>
        <family val="2"/>
      </rPr>
      <t>Physikalischer Messraum</t>
    </r>
  </si>
  <si>
    <r>
      <rPr>
        <sz val="9"/>
        <rFont val="Arial"/>
        <family val="2"/>
      </rPr>
      <t>Labor für Kernphysik</t>
    </r>
  </si>
  <si>
    <r>
      <rPr>
        <sz val="9"/>
        <rFont val="Arial"/>
        <family val="2"/>
      </rPr>
      <t>Chemische, bakteriologische, biologische Labore</t>
    </r>
  </si>
  <si>
    <r>
      <rPr>
        <sz val="9"/>
        <rFont val="Arial"/>
        <family val="2"/>
      </rPr>
      <t>Medizinische, biologische, chemische Labore</t>
    </r>
  </si>
  <si>
    <r>
      <rPr>
        <sz val="9"/>
        <rFont val="Arial"/>
        <family val="2"/>
      </rPr>
      <t>biologisches Labor</t>
    </r>
  </si>
  <si>
    <r>
      <rPr>
        <sz val="9"/>
        <rFont val="Arial"/>
        <family val="2"/>
      </rPr>
      <t>Chemisch/chemisch-technisches Labor</t>
    </r>
  </si>
  <si>
    <r>
      <rPr>
        <sz val="9"/>
        <rFont val="Arial"/>
        <family val="2"/>
      </rPr>
      <t>Zentrifugenraum</t>
    </r>
  </si>
  <si>
    <r>
      <rPr>
        <sz val="9"/>
        <rFont val="Arial"/>
        <family val="2"/>
      </rPr>
      <t>Labor für analytische und präparative Chemie</t>
    </r>
  </si>
  <si>
    <r>
      <rPr>
        <sz val="9"/>
        <rFont val="Arial"/>
        <family val="2"/>
      </rPr>
      <t>Biochemische Labore ohne Sicherheitsanforderungen gemäß GenTSV</t>
    </r>
  </si>
  <si>
    <r>
      <rPr>
        <sz val="9"/>
        <rFont val="Arial"/>
        <family val="2"/>
      </rPr>
      <t>Biochemische Labore mit Sicherheitsanforderungen gemäß GenTSV</t>
    </r>
  </si>
  <si>
    <r>
      <rPr>
        <sz val="9"/>
        <rFont val="Arial"/>
        <family val="2"/>
      </rPr>
      <t>Biotech. Labor S1/S2</t>
    </r>
  </si>
  <si>
    <r>
      <rPr>
        <sz val="9"/>
        <rFont val="Arial"/>
        <family val="2"/>
      </rPr>
      <t>Biotech. Labor S3</t>
    </r>
  </si>
  <si>
    <r>
      <rPr>
        <sz val="9"/>
        <rFont val="Arial"/>
        <family val="2"/>
      </rPr>
      <t>Isotopenlabore</t>
    </r>
  </si>
  <si>
    <r>
      <rPr>
        <sz val="9"/>
        <rFont val="Arial"/>
        <family val="2"/>
      </rPr>
      <t>Isotopenlabor mit Dekontamination</t>
    </r>
  </si>
  <si>
    <r>
      <rPr>
        <sz val="9"/>
        <rFont val="Arial"/>
        <family val="2"/>
      </rPr>
      <t>Brut-und Nährbodenräume</t>
    </r>
  </si>
  <si>
    <r>
      <rPr>
        <sz val="9"/>
        <rFont val="Arial"/>
        <family val="2"/>
      </rPr>
      <t>ohne Anforderungen an Raumklima</t>
    </r>
  </si>
  <si>
    <r>
      <rPr>
        <sz val="9"/>
        <rFont val="Arial"/>
        <family val="2"/>
      </rPr>
      <t>mit Anforderungen an Raumklima</t>
    </r>
  </si>
  <si>
    <r>
      <rPr>
        <sz val="9"/>
        <rFont val="Arial"/>
        <family val="2"/>
      </rPr>
      <t>Räume für Tierhaltung</t>
    </r>
  </si>
  <si>
    <r>
      <rPr>
        <sz val="9"/>
        <rFont val="Arial"/>
        <family val="2"/>
      </rPr>
      <t>Stallräume für Nutztiere</t>
    </r>
  </si>
  <si>
    <r>
      <rPr>
        <sz val="9"/>
        <rFont val="Arial"/>
        <family val="2"/>
      </rPr>
      <t>Freilaufstall</t>
    </r>
  </si>
  <si>
    <r>
      <rPr>
        <sz val="9"/>
        <rFont val="Arial"/>
        <family val="2"/>
      </rPr>
      <t>Stallräume für Versuchs- und kranke Tiere</t>
    </r>
  </si>
  <si>
    <r>
      <rPr>
        <sz val="9"/>
        <rFont val="Arial"/>
        <family val="2"/>
      </rPr>
      <t>Stallraum für kranke Tiere</t>
    </r>
  </si>
  <si>
    <r>
      <rPr>
        <sz val="9"/>
        <rFont val="Arial"/>
        <family val="2"/>
      </rPr>
      <t>Versuchstierhaltung</t>
    </r>
  </si>
  <si>
    <r>
      <rPr>
        <sz val="9"/>
        <rFont val="Arial"/>
        <family val="2"/>
      </rPr>
      <t>Räume für Käfighaltung</t>
    </r>
  </si>
  <si>
    <r>
      <rPr>
        <sz val="9"/>
        <rFont val="Arial"/>
        <family val="2"/>
      </rPr>
      <t>Zwingerhaltung</t>
    </r>
  </si>
  <si>
    <r>
      <rPr>
        <sz val="9"/>
        <rFont val="Arial"/>
        <family val="2"/>
      </rPr>
      <t>Käfighaltung von Versuchs- und kranken Tieren</t>
    </r>
  </si>
  <si>
    <r>
      <rPr>
        <sz val="9"/>
        <rFont val="Arial"/>
        <family val="2"/>
      </rPr>
      <t>Käfighaltung von kranken Tieren</t>
    </r>
  </si>
  <si>
    <r>
      <rPr>
        <sz val="9"/>
        <rFont val="Arial"/>
        <family val="2"/>
      </rPr>
      <t>Räume für Käfighaltung von Versuchstieren</t>
    </r>
  </si>
  <si>
    <r>
      <rPr>
        <sz val="9"/>
        <rFont val="Arial"/>
        <family val="2"/>
      </rPr>
      <t>Käfighaltung SPF</t>
    </r>
  </si>
  <si>
    <r>
      <rPr>
        <sz val="9"/>
        <rFont val="Arial"/>
        <family val="2"/>
      </rPr>
      <t>Räume für Beckenhaltung</t>
    </r>
  </si>
  <si>
    <r>
      <rPr>
        <sz val="9"/>
        <rFont val="Arial"/>
        <family val="2"/>
      </rPr>
      <t>Aquarien</t>
    </r>
  </si>
  <si>
    <r>
      <rPr>
        <sz val="9"/>
        <rFont val="Arial"/>
        <family val="2"/>
      </rPr>
      <t>Tierpflege- und Futteraufbereitungsräume</t>
    </r>
  </si>
  <si>
    <r>
      <rPr>
        <sz val="9"/>
        <rFont val="Arial"/>
        <family val="2"/>
      </rPr>
      <t>Milch-/Melkräume</t>
    </r>
  </si>
  <si>
    <r>
      <rPr>
        <sz val="9"/>
        <rFont val="Arial"/>
        <family val="2"/>
      </rPr>
      <t>Räume für Pflanzenzucht</t>
    </r>
  </si>
  <si>
    <r>
      <rPr>
        <sz val="9"/>
        <rFont val="Arial"/>
        <family val="2"/>
      </rPr>
      <t>Gewächshausräume</t>
    </r>
  </si>
  <si>
    <r>
      <rPr>
        <sz val="9"/>
        <rFont val="Arial"/>
        <family val="2"/>
      </rPr>
      <t>Gewächshausräume Experimentel</t>
    </r>
  </si>
  <si>
    <r>
      <rPr>
        <sz val="9"/>
        <rFont val="Arial"/>
        <family val="2"/>
      </rPr>
      <t>Gewächshausraum Experimentel</t>
    </r>
  </si>
  <si>
    <r>
      <rPr>
        <sz val="9"/>
        <rFont val="Arial"/>
        <family val="2"/>
      </rPr>
      <t>Gewächshausräume mit Sicherheitsanforderungen gemäß GenTSV</t>
    </r>
  </si>
  <si>
    <r>
      <rPr>
        <sz val="9"/>
        <rFont val="Arial"/>
        <family val="2"/>
      </rPr>
      <t>Gewächshausraum S1/ S2</t>
    </r>
  </si>
  <si>
    <r>
      <rPr>
        <sz val="9"/>
        <rFont val="Arial"/>
        <family val="2"/>
      </rPr>
      <t>Räume für Pilzkulturen</t>
    </r>
  </si>
  <si>
    <r>
      <rPr>
        <sz val="9"/>
        <rFont val="Arial"/>
        <family val="2"/>
      </rPr>
      <t>Pilzzuchträume</t>
    </r>
  </si>
  <si>
    <r>
      <rPr>
        <sz val="9"/>
        <rFont val="Arial"/>
        <family val="2"/>
      </rPr>
      <t>gewerbliche Küchen</t>
    </r>
  </si>
  <si>
    <r>
      <rPr>
        <sz val="9"/>
        <rFont val="Arial"/>
        <family val="2"/>
      </rPr>
      <t>Voll- und Teilküchen, Backräume</t>
    </r>
  </si>
  <si>
    <r>
      <rPr>
        <sz val="9"/>
        <rFont val="Arial"/>
        <family val="2"/>
      </rPr>
      <t>Vollküche</t>
    </r>
  </si>
  <si>
    <r>
      <rPr>
        <sz val="9"/>
        <rFont val="Arial"/>
        <family val="2"/>
      </rPr>
      <t>Teilküche</t>
    </r>
  </si>
  <si>
    <r>
      <rPr>
        <sz val="9"/>
        <rFont val="Arial"/>
        <family val="2"/>
      </rPr>
      <t>Backraum</t>
    </r>
  </si>
  <si>
    <r>
      <rPr>
        <sz val="9"/>
        <rFont val="Arial"/>
        <family val="2"/>
      </rPr>
      <t>Vorbereitungsräume</t>
    </r>
  </si>
  <si>
    <r>
      <rPr>
        <sz val="9"/>
        <rFont val="Arial"/>
        <family val="2"/>
      </rPr>
      <t>Küchenvorbereitungsraum</t>
    </r>
  </si>
  <si>
    <r>
      <rPr>
        <sz val="9"/>
        <rFont val="Arial"/>
        <family val="2"/>
      </rPr>
      <t>Speise-/ Getränkeausgaben</t>
    </r>
  </si>
  <si>
    <r>
      <rPr>
        <sz val="9"/>
        <rFont val="Arial"/>
        <family val="2"/>
      </rPr>
      <t>Speise-/ Getränkeausgabefläche/ -raum</t>
    </r>
  </si>
  <si>
    <r>
      <rPr>
        <sz val="9"/>
        <rFont val="Arial"/>
        <family val="2"/>
      </rPr>
      <t>Geschirrrückgaben/ -spülräume in Küchen</t>
    </r>
  </si>
  <si>
    <r>
      <rPr>
        <sz val="9"/>
        <rFont val="Arial"/>
        <family val="2"/>
      </rPr>
      <t>Spülraum</t>
    </r>
  </si>
  <si>
    <r>
      <rPr>
        <sz val="9"/>
        <rFont val="Arial"/>
        <family val="2"/>
      </rPr>
      <t>Sonderarbeitsräume</t>
    </r>
  </si>
  <si>
    <r>
      <rPr>
        <sz val="9"/>
        <rFont val="Arial"/>
        <family val="2"/>
      </rPr>
      <t>Hauswirtschafts- und Hausarbeitsräume</t>
    </r>
  </si>
  <si>
    <r>
      <rPr>
        <sz val="9"/>
        <rFont val="Arial"/>
        <family val="2"/>
      </rPr>
      <t>Räume für Wäschepflege/ Wäscherei</t>
    </r>
  </si>
  <si>
    <r>
      <rPr>
        <sz val="9"/>
        <rFont val="Arial"/>
        <family val="2"/>
      </rPr>
      <t>Trockenraum</t>
    </r>
  </si>
  <si>
    <r>
      <rPr>
        <sz val="9"/>
        <rFont val="Arial"/>
        <family val="2"/>
      </rPr>
      <t>Desinfektions-/ Sterilisationsräume von Labor- und medizinischem Gerät</t>
    </r>
  </si>
  <si>
    <r>
      <rPr>
        <sz val="9"/>
        <rFont val="Arial"/>
        <family val="2"/>
      </rPr>
      <t>Desinfektions-/ Sterilisationsraum: Kleingeräte</t>
    </r>
  </si>
  <si>
    <r>
      <rPr>
        <sz val="9"/>
        <rFont val="Arial"/>
        <family val="2"/>
      </rPr>
      <t>Desinfektions-/ Sterilisationsraum: Großgeräte</t>
    </r>
  </si>
  <si>
    <r>
      <rPr>
        <sz val="9"/>
        <rFont val="Arial"/>
        <family val="2"/>
      </rPr>
      <t>Spül-/ Reinigungsräume</t>
    </r>
  </si>
  <si>
    <r>
      <rPr>
        <sz val="9"/>
        <rFont val="Arial"/>
        <family val="2"/>
      </rPr>
      <t>Spül-/ Reinigungsraum allgemein</t>
    </r>
  </si>
  <si>
    <r>
      <rPr>
        <sz val="9"/>
        <rFont val="Arial"/>
        <family val="2"/>
      </rPr>
      <t>Spül-/ Reinigungsraum für medizin-/ labortechnisches Material</t>
    </r>
  </si>
  <si>
    <r>
      <rPr>
        <sz val="9"/>
        <rFont val="Arial"/>
        <family val="2"/>
      </rPr>
      <t>Räume für Bettenaufbereitung/ -reinigung/ -desinfektion</t>
    </r>
  </si>
  <si>
    <r>
      <rPr>
        <sz val="9"/>
        <rFont val="Arial"/>
        <family val="2"/>
      </rPr>
      <t>Bettenreinigung/ -desinfektion</t>
    </r>
  </si>
  <si>
    <r>
      <rPr>
        <sz val="9"/>
        <rFont val="Arial"/>
        <family val="2"/>
      </rPr>
      <t>Bettenaufbereitungsraum</t>
    </r>
  </si>
  <si>
    <r>
      <rPr>
        <sz val="9"/>
        <rFont val="Arial"/>
        <family val="2"/>
      </rPr>
      <t>Pflegearbeitsräume</t>
    </r>
  </si>
  <si>
    <r>
      <rPr>
        <sz val="9"/>
        <rFont val="Arial"/>
        <family val="2"/>
      </rPr>
      <t>Pflegearbeitsraum rein/ unrein</t>
    </r>
  </si>
  <si>
    <r>
      <rPr>
        <sz val="9"/>
        <rFont val="Arial"/>
        <family val="2"/>
      </rPr>
      <t>Vorbereitungsraum Labor</t>
    </r>
  </si>
  <si>
    <r>
      <rPr>
        <sz val="9"/>
        <rFont val="Arial"/>
        <family val="2"/>
      </rPr>
      <t>Vorbereitungsraum Lehre und Ausbildung</t>
    </r>
  </si>
  <si>
    <r>
      <rPr>
        <sz val="9"/>
        <rFont val="Arial"/>
        <family val="2"/>
      </rPr>
      <t>Lagern, Verteilen und Verkaufen</t>
    </r>
  </si>
  <si>
    <r>
      <rPr>
        <sz val="9"/>
        <rFont val="Arial"/>
        <family val="2"/>
      </rPr>
      <t>Lager- und Vorratsräume</t>
    </r>
  </si>
  <si>
    <r>
      <rPr>
        <sz val="9"/>
        <rFont val="Arial"/>
        <family val="2"/>
      </rPr>
      <t>Lager- und Vorratsräume für Material, Gerät und Waren</t>
    </r>
  </si>
  <si>
    <r>
      <rPr>
        <sz val="9"/>
        <rFont val="Arial"/>
        <family val="2"/>
      </rPr>
      <t>Lagerraum für Material</t>
    </r>
  </si>
  <si>
    <r>
      <rPr>
        <sz val="9"/>
        <rFont val="Arial"/>
        <family val="2"/>
      </rPr>
      <t>Lagerhallen, mittlere Hallenhöhe &gt; 4,50 m</t>
    </r>
  </si>
  <si>
    <r>
      <rPr>
        <sz val="9"/>
        <rFont val="Arial"/>
        <family val="2"/>
      </rPr>
      <t>Lagerrum gesichert, Tresorräume</t>
    </r>
  </si>
  <si>
    <r>
      <rPr>
        <sz val="9"/>
        <rFont val="Arial"/>
        <family val="2"/>
      </rPr>
      <t>Erdlager</t>
    </r>
  </si>
  <si>
    <r>
      <rPr>
        <sz val="9"/>
        <rFont val="Arial"/>
        <family val="2"/>
      </rPr>
      <t>Lagerraum Raumklasse II</t>
    </r>
  </si>
  <si>
    <r>
      <rPr>
        <sz val="9"/>
        <rFont val="Arial"/>
        <family val="2"/>
      </rPr>
      <t>Waffen- und Munitionslagerraum</t>
    </r>
  </si>
  <si>
    <r>
      <rPr>
        <sz val="9"/>
        <rFont val="Arial"/>
        <family val="2"/>
      </rPr>
      <t>Lageräume für Lebensmittel ohne Kühlung; T&gt;12°C</t>
    </r>
  </si>
  <si>
    <r>
      <rPr>
        <sz val="9"/>
        <rFont val="Arial"/>
        <family val="2"/>
      </rPr>
      <t>Lageraum</t>
    </r>
  </si>
  <si>
    <r>
      <rPr>
        <sz val="9"/>
        <rFont val="Arial"/>
        <family val="2"/>
      </rPr>
      <t>Isotopenlagerräume (Strahlenschutz)</t>
    </r>
  </si>
  <si>
    <r>
      <rPr>
        <sz val="9"/>
        <rFont val="Arial"/>
        <family val="2"/>
      </rPr>
      <t>Lagerraum mit Strahlenschutz</t>
    </r>
  </si>
  <si>
    <r>
      <rPr>
        <sz val="9"/>
        <rFont val="Arial"/>
        <family val="2"/>
      </rPr>
      <t>Sprengstofflager-/ Lösungsmittellagerräume</t>
    </r>
  </si>
  <si>
    <r>
      <rPr>
        <sz val="9"/>
        <rFont val="Arial"/>
        <family val="2"/>
      </rPr>
      <t>Lagerraum für Sprengstoffe</t>
    </r>
  </si>
  <si>
    <r>
      <rPr>
        <sz val="9"/>
        <rFont val="Arial"/>
        <family val="2"/>
      </rPr>
      <t>Lageraum für Chemikalien und Lösungsmittel</t>
    </r>
  </si>
  <si>
    <r>
      <rPr>
        <sz val="9"/>
        <rFont val="Arial"/>
        <family val="2"/>
      </rPr>
      <t>Scheunen/ Futtermittellagerräume</t>
    </r>
  </si>
  <si>
    <r>
      <rPr>
        <sz val="9"/>
        <rFont val="Arial"/>
        <family val="2"/>
      </rPr>
      <t>Archive, Sammlungsräume</t>
    </r>
  </si>
  <si>
    <r>
      <rPr>
        <sz val="9"/>
        <rFont val="Arial"/>
        <family val="2"/>
      </rPr>
      <t>Archive/ Registraturen</t>
    </r>
  </si>
  <si>
    <r>
      <rPr>
        <sz val="9"/>
        <rFont val="Arial"/>
        <family val="2"/>
      </rPr>
      <t>Sammlungsräume</t>
    </r>
  </si>
  <si>
    <r>
      <rPr>
        <sz val="9"/>
        <rFont val="Arial"/>
        <family val="2"/>
      </rPr>
      <t>Lehrmittelräume/ Buchmagazine</t>
    </r>
  </si>
  <si>
    <r>
      <rPr>
        <sz val="9"/>
        <rFont val="Arial"/>
        <family val="2"/>
      </rPr>
      <t>Kühlräume</t>
    </r>
  </si>
  <si>
    <r>
      <rPr>
        <sz val="9"/>
        <rFont val="Arial"/>
        <family val="2"/>
      </rPr>
      <t>Kühlräume für Lebensmittel</t>
    </r>
  </si>
  <si>
    <r>
      <rPr>
        <sz val="9"/>
        <rFont val="Arial"/>
        <family val="2"/>
      </rPr>
      <t>Kühlräume für medizinische Zwecke</t>
    </r>
  </si>
  <si>
    <r>
      <rPr>
        <sz val="9"/>
        <rFont val="Arial"/>
        <family val="2"/>
      </rPr>
      <t>Kühlraum</t>
    </r>
  </si>
  <si>
    <r>
      <rPr>
        <sz val="9"/>
        <rFont val="Arial"/>
        <family val="2"/>
      </rPr>
      <t>Tiefkühlraum</t>
    </r>
  </si>
  <si>
    <r>
      <rPr>
        <sz val="9"/>
        <rFont val="Arial"/>
        <family val="2"/>
      </rPr>
      <t>Kühlräume für wissenschaftliche Zwecke</t>
    </r>
  </si>
  <si>
    <r>
      <rPr>
        <sz val="9"/>
        <rFont val="Arial"/>
        <family val="2"/>
      </rPr>
      <t>Räume für Leichen/ Tierkadaver</t>
    </r>
  </si>
  <si>
    <r>
      <rPr>
        <sz val="9"/>
        <rFont val="Arial"/>
        <family val="2"/>
      </rPr>
      <t>Kühlraum für Leichen</t>
    </r>
  </si>
  <si>
    <r>
      <rPr>
        <sz val="9"/>
        <rFont val="Arial"/>
        <family val="2"/>
      </rPr>
      <t>Kühlraum für Tierkadaver</t>
    </r>
  </si>
  <si>
    <r>
      <rPr>
        <sz val="9"/>
        <rFont val="Arial"/>
        <family val="2"/>
      </rPr>
      <t>Annahme- und Ausgaberäume</t>
    </r>
  </si>
  <si>
    <r>
      <rPr>
        <sz val="9"/>
        <rFont val="Arial"/>
        <family val="2"/>
      </rPr>
      <t>Sortier- und Verteilräume</t>
    </r>
  </si>
  <si>
    <r>
      <rPr>
        <sz val="9"/>
        <rFont val="Arial"/>
        <family val="2"/>
      </rPr>
      <t>Lebensmittel</t>
    </r>
  </si>
  <si>
    <r>
      <rPr>
        <sz val="9"/>
        <rFont val="Arial"/>
        <family val="2"/>
      </rPr>
      <t>Pack- und Versandräume</t>
    </r>
  </si>
  <si>
    <r>
      <rPr>
        <sz val="9"/>
        <rFont val="Arial"/>
        <family val="2"/>
      </rPr>
      <t>Ver-/ Entsorgungsstützpunkte</t>
    </r>
  </si>
  <si>
    <r>
      <rPr>
        <sz val="9"/>
        <rFont val="Arial"/>
        <family val="2"/>
      </rPr>
      <t>Versorgungsraum</t>
    </r>
  </si>
  <si>
    <r>
      <rPr>
        <sz val="9"/>
        <rFont val="Arial"/>
        <family val="2"/>
      </rPr>
      <t>Entsorgungsstützpunkt</t>
    </r>
  </si>
  <si>
    <r>
      <rPr>
        <sz val="9"/>
        <rFont val="Arial"/>
        <family val="2"/>
      </rPr>
      <t>Verkaufsräume</t>
    </r>
  </si>
  <si>
    <r>
      <rPr>
        <sz val="9"/>
        <rFont val="Arial"/>
        <family val="2"/>
      </rPr>
      <t>Geschäftsräume</t>
    </r>
  </si>
  <si>
    <r>
      <rPr>
        <sz val="9"/>
        <rFont val="Arial"/>
        <family val="2"/>
      </rPr>
      <t>Großflächenverkaufsraum</t>
    </r>
  </si>
  <si>
    <r>
      <rPr>
        <sz val="9"/>
        <rFont val="Arial"/>
        <family val="2"/>
      </rPr>
      <t>Ladenräume/ Kioske</t>
    </r>
  </si>
  <si>
    <r>
      <rPr>
        <sz val="9"/>
        <rFont val="Arial"/>
        <family val="2"/>
      </rPr>
      <t>Kiosk</t>
    </r>
  </si>
  <si>
    <r>
      <rPr>
        <sz val="9"/>
        <rFont val="Arial"/>
        <family val="2"/>
      </rPr>
      <t>Messeräume</t>
    </r>
  </si>
  <si>
    <r>
      <rPr>
        <sz val="9"/>
        <rFont val="Arial"/>
        <family val="2"/>
      </rPr>
      <t>Messehallen</t>
    </r>
  </si>
  <si>
    <r>
      <rPr>
        <sz val="9"/>
        <rFont val="Arial"/>
        <family val="2"/>
      </rPr>
      <t>Messehalle</t>
    </r>
  </si>
  <si>
    <r>
      <rPr>
        <sz val="9"/>
        <rFont val="Arial"/>
        <family val="2"/>
      </rPr>
      <t>Musterraum</t>
    </r>
  </si>
  <si>
    <r>
      <rPr>
        <sz val="9"/>
        <rFont val="Arial"/>
        <family val="2"/>
      </rPr>
      <t>Bildung, Unterricht und Kultur</t>
    </r>
  </si>
  <si>
    <r>
      <rPr>
        <sz val="9"/>
        <rFont val="Arial"/>
        <family val="2"/>
      </rPr>
      <t>Unterrichtsräume mit festem Gestühl</t>
    </r>
  </si>
  <si>
    <r>
      <rPr>
        <sz val="9"/>
        <rFont val="Arial"/>
        <family val="2"/>
      </rPr>
      <t>Hör-/Lehrsäle</t>
    </r>
  </si>
  <si>
    <r>
      <rPr>
        <sz val="9"/>
        <rFont val="Arial"/>
        <family val="2"/>
      </rPr>
      <t>Hör-/Lehrsaal ansteigend mit Experimentierbühne</t>
    </r>
  </si>
  <si>
    <r>
      <rPr>
        <sz val="9"/>
        <rFont val="Arial"/>
        <family val="2"/>
      </rPr>
      <t>Hör-/Lehrsaal eben mit Experimentierbühne</t>
    </r>
  </si>
  <si>
    <r>
      <rPr>
        <sz val="9"/>
        <rFont val="Arial"/>
        <family val="2"/>
      </rPr>
      <t>Hör-/Lehrsaal ansteigend ohne Experimentierbühne</t>
    </r>
  </si>
  <si>
    <r>
      <rPr>
        <sz val="9"/>
        <rFont val="Arial"/>
        <family val="2"/>
      </rPr>
      <t>Hör-/Lehrsaal eben ohne Experimentierbühne</t>
    </r>
  </si>
  <si>
    <r>
      <rPr>
        <sz val="9"/>
        <rFont val="Arial"/>
        <family val="2"/>
      </rPr>
      <t>Allgemeine Unterrichts- und Übungsräume ohne festes Gestühl</t>
    </r>
  </si>
  <si>
    <r>
      <rPr>
        <sz val="9"/>
        <rFont val="Arial"/>
        <family val="2"/>
      </rPr>
      <t>Seminar-/ Unterrichtsräume</t>
    </r>
  </si>
  <si>
    <r>
      <rPr>
        <sz val="9"/>
        <rFont val="Arial"/>
        <family val="2"/>
      </rPr>
      <t>Unterrichtsraum</t>
    </r>
  </si>
  <si>
    <r>
      <rPr>
        <sz val="9"/>
        <rFont val="Arial"/>
        <family val="2"/>
      </rPr>
      <t>Seminar-/ Unterrichtsgroßräume</t>
    </r>
  </si>
  <si>
    <r>
      <rPr>
        <sz val="9"/>
        <rFont val="Arial"/>
        <family val="2"/>
      </rPr>
      <t>Unterrichtsgroßraum</t>
    </r>
  </si>
  <si>
    <r>
      <rPr>
        <sz val="9"/>
        <rFont val="Arial"/>
        <family val="2"/>
      </rPr>
      <t>Übungs- und Arbeitsräume</t>
    </r>
  </si>
  <si>
    <r>
      <rPr>
        <sz val="9"/>
        <rFont val="Arial"/>
        <family val="2"/>
      </rPr>
      <t>allgemeiner Übungs-/ Arbeitsraum</t>
    </r>
  </si>
  <si>
    <r>
      <rPr>
        <sz val="9"/>
        <rFont val="Arial"/>
        <family val="2"/>
      </rPr>
      <t>Besondere Unterrichts- und Übungsräume ohne festes Gestühl</t>
    </r>
  </si>
  <si>
    <r>
      <rPr>
        <sz val="9"/>
        <rFont val="Arial"/>
        <family val="2"/>
      </rPr>
      <t>Werk- und Bastelräume, Hauswirtschaftsräume, Zeichensäle</t>
    </r>
  </si>
  <si>
    <r>
      <rPr>
        <sz val="9"/>
        <rFont val="Arial"/>
        <family val="2"/>
      </rPr>
      <t>Werkraum</t>
    </r>
  </si>
  <si>
    <r>
      <rPr>
        <sz val="9"/>
        <rFont val="Arial"/>
        <family val="2"/>
      </rPr>
      <t>Räume für Grafik, Malerei und Bildhauerei</t>
    </r>
  </si>
  <si>
    <r>
      <rPr>
        <sz val="9"/>
        <rFont val="Arial"/>
        <family val="2"/>
      </rPr>
      <t>Bildhauer</t>
    </r>
  </si>
  <si>
    <r>
      <rPr>
        <sz val="9"/>
        <rFont val="Arial"/>
        <family val="2"/>
      </rPr>
      <t>Modellierraum - Plastisches Gestalten</t>
    </r>
  </si>
  <si>
    <r>
      <rPr>
        <sz val="9"/>
        <rFont val="Arial"/>
        <family val="2"/>
      </rPr>
      <t>Sprachlabore/ EDV-Unterrichtsräume</t>
    </r>
  </si>
  <si>
    <r>
      <rPr>
        <sz val="9"/>
        <rFont val="Arial"/>
        <family val="2"/>
      </rPr>
      <t>Computer Pool / EDV-Raum / CIP Pool</t>
    </r>
  </si>
  <si>
    <r>
      <rPr>
        <sz val="9"/>
        <rFont val="Arial"/>
        <family val="2"/>
      </rPr>
      <t>Sprachlabor</t>
    </r>
  </si>
  <si>
    <r>
      <rPr>
        <sz val="9"/>
        <rFont val="Arial"/>
        <family val="2"/>
      </rPr>
      <t>Räume und Übungszellen für Gesangs-, Sprach- und Instrumentalausbildung</t>
    </r>
  </si>
  <si>
    <r>
      <rPr>
        <sz val="9"/>
        <rFont val="Arial"/>
        <family val="2"/>
      </rPr>
      <t>Raum für Musik-/Sprechunterricht</t>
    </r>
  </si>
  <si>
    <r>
      <rPr>
        <sz val="9"/>
        <rFont val="Arial"/>
        <family val="2"/>
      </rPr>
      <t>Verhaltensbeobachtungsräume</t>
    </r>
  </si>
  <si>
    <r>
      <rPr>
        <sz val="9"/>
        <rFont val="Arial"/>
        <family val="2"/>
      </rPr>
      <t>Naturwisschaftlich / medizinische Übungsräume</t>
    </r>
  </si>
  <si>
    <r>
      <rPr>
        <sz val="9"/>
        <rFont val="Arial"/>
        <family val="2"/>
      </rPr>
      <t>Physikalisch-technischer Übungsraum</t>
    </r>
  </si>
  <si>
    <r>
      <rPr>
        <sz val="9"/>
        <rFont val="Arial"/>
        <family val="2"/>
      </rPr>
      <t>Chemisch- / Biologischer Übungsraum</t>
    </r>
  </si>
  <si>
    <r>
      <rPr>
        <sz val="9"/>
        <rFont val="Arial"/>
        <family val="2"/>
      </rPr>
      <t>Medizinischer Übungsraum</t>
    </r>
  </si>
  <si>
    <r>
      <rPr>
        <sz val="9"/>
        <rFont val="Arial"/>
        <family val="2"/>
      </rPr>
      <t>Räume für Ausbildung (Raumlufttechnik enthalten)</t>
    </r>
  </si>
  <si>
    <r>
      <rPr>
        <sz val="9"/>
        <rFont val="Arial"/>
        <family val="2"/>
      </rPr>
      <t>Ausbildung Bau/Steine/Erden</t>
    </r>
  </si>
  <si>
    <r>
      <rPr>
        <sz val="9"/>
        <rFont val="Arial"/>
        <family val="2"/>
      </rPr>
      <t>Ausbildung Drucktechnik</t>
    </r>
  </si>
  <si>
    <r>
      <rPr>
        <sz val="9"/>
        <rFont val="Arial"/>
        <family val="2"/>
      </rPr>
      <t>Ausbildung Textil- und Ledertechnik</t>
    </r>
  </si>
  <si>
    <r>
      <rPr>
        <sz val="9"/>
        <rFont val="Arial"/>
        <family val="2"/>
      </rPr>
      <t>Ausbildung Holz- und Kunstofftechnik</t>
    </r>
  </si>
  <si>
    <r>
      <rPr>
        <sz val="9"/>
        <rFont val="Arial"/>
        <family val="2"/>
      </rPr>
      <t>Ausbildung Metalltechnik</t>
    </r>
  </si>
  <si>
    <r>
      <rPr>
        <sz val="9"/>
        <rFont val="Arial"/>
        <family val="2"/>
      </rPr>
      <t>Ausbildung Elektro</t>
    </r>
  </si>
  <si>
    <r>
      <rPr>
        <sz val="9"/>
        <rFont val="Arial"/>
        <family val="2"/>
      </rPr>
      <t>Bibliotheksräume</t>
    </r>
  </si>
  <si>
    <r>
      <rPr>
        <sz val="9"/>
        <rFont val="Arial"/>
        <family val="2"/>
      </rPr>
      <t>Allgem. Bibliotheksraum</t>
    </r>
  </si>
  <si>
    <r>
      <rPr>
        <sz val="9"/>
        <rFont val="Arial"/>
        <family val="2"/>
      </rPr>
      <t>Leseraum</t>
    </r>
  </si>
  <si>
    <r>
      <rPr>
        <sz val="9"/>
        <rFont val="Arial"/>
        <family val="2"/>
      </rPr>
      <t>Katalograum</t>
    </r>
  </si>
  <si>
    <r>
      <rPr>
        <sz val="9"/>
        <rFont val="Arial"/>
        <family val="2"/>
      </rPr>
      <t>Mediotheken</t>
    </r>
  </si>
  <si>
    <r>
      <rPr>
        <sz val="9"/>
        <rFont val="Arial"/>
        <family val="2"/>
      </rPr>
      <t>Freihandbücherei</t>
    </r>
  </si>
  <si>
    <r>
      <rPr>
        <sz val="9"/>
        <rFont val="Arial"/>
        <family val="2"/>
      </rPr>
      <t>Sporträume</t>
    </r>
  </si>
  <si>
    <r>
      <rPr>
        <sz val="9"/>
        <rFont val="Arial"/>
        <family val="2"/>
      </rPr>
      <t>Sporthallen/ Mehrzweckhallen</t>
    </r>
  </si>
  <si>
    <r>
      <rPr>
        <sz val="9"/>
        <rFont val="Arial"/>
        <family val="2"/>
      </rPr>
      <t>Mehrzweckhalle</t>
    </r>
  </si>
  <si>
    <r>
      <rPr>
        <sz val="9"/>
        <rFont val="Arial"/>
        <family val="2"/>
      </rPr>
      <t>Sportübungsräume</t>
    </r>
  </si>
  <si>
    <r>
      <rPr>
        <sz val="9"/>
        <rFont val="Arial"/>
        <family val="2"/>
      </rPr>
      <t>Gymnastikraum</t>
    </r>
  </si>
  <si>
    <r>
      <rPr>
        <sz val="9"/>
        <rFont val="Arial"/>
        <family val="2"/>
      </rPr>
      <t>Tanzraum</t>
    </r>
  </si>
  <si>
    <r>
      <rPr>
        <sz val="9"/>
        <rFont val="Arial"/>
        <family val="2"/>
      </rPr>
      <t>Schießsporträume</t>
    </r>
  </si>
  <si>
    <r>
      <rPr>
        <sz val="9"/>
        <rFont val="Arial"/>
        <family val="2"/>
      </rPr>
      <t>Schießsportraum</t>
    </r>
  </si>
  <si>
    <r>
      <rPr>
        <sz val="9"/>
        <rFont val="Arial"/>
        <family val="2"/>
      </rPr>
      <t>Sondersporthallen</t>
    </r>
  </si>
  <si>
    <r>
      <rPr>
        <sz val="9"/>
        <rFont val="Arial"/>
        <family val="2"/>
      </rPr>
      <t>Sporthalle</t>
    </r>
  </si>
  <si>
    <r>
      <rPr>
        <sz val="9"/>
        <rFont val="Arial"/>
        <family val="2"/>
      </rPr>
      <t>Zuschauerräume</t>
    </r>
  </si>
  <si>
    <r>
      <rPr>
        <sz val="9"/>
        <rFont val="Arial"/>
        <family val="2"/>
      </rPr>
      <t>Zuschauerraum im Theater, Kino oder Konzerthaus</t>
    </r>
  </si>
  <si>
    <r>
      <rPr>
        <sz val="9"/>
        <rFont val="Arial"/>
        <family val="2"/>
      </rPr>
      <t>Bühnen-, Studioräume</t>
    </r>
  </si>
  <si>
    <r>
      <rPr>
        <sz val="9"/>
        <rFont val="Arial"/>
        <family val="2"/>
      </rPr>
      <t>Haupt-, Seiten-, Hinter-, Probebühnen,  Schnürböden</t>
    </r>
  </si>
  <si>
    <r>
      <rPr>
        <sz val="9"/>
        <rFont val="Arial"/>
        <family val="2"/>
      </rPr>
      <t>Bühnenraum</t>
    </r>
  </si>
  <si>
    <r>
      <rPr>
        <sz val="9"/>
        <rFont val="Arial"/>
        <family val="2"/>
      </rPr>
      <t>Orchesterräume</t>
    </r>
  </si>
  <si>
    <r>
      <rPr>
        <sz val="9"/>
        <rFont val="Arial"/>
        <family val="2"/>
      </rPr>
      <t>Räume für das Orchester</t>
    </r>
  </si>
  <si>
    <r>
      <rPr>
        <sz val="9"/>
        <rFont val="Arial"/>
        <family val="2"/>
      </rPr>
      <t>Film-, Fernseh-, Rundfunkstudios</t>
    </r>
  </si>
  <si>
    <r>
      <rPr>
        <sz val="9"/>
        <rFont val="Arial"/>
        <family val="2"/>
      </rPr>
      <t>Tonstudioraum</t>
    </r>
  </si>
  <si>
    <r>
      <rPr>
        <sz val="9"/>
        <rFont val="Arial"/>
        <family val="2"/>
      </rPr>
      <t>Bildstudioraum</t>
    </r>
  </si>
  <si>
    <r>
      <rPr>
        <sz val="9"/>
        <rFont val="Arial"/>
        <family val="2"/>
      </rPr>
      <t>Ausstellungsräume</t>
    </r>
  </si>
  <si>
    <r>
      <rPr>
        <sz val="9"/>
        <rFont val="Arial"/>
        <family val="2"/>
      </rPr>
      <t>Ausstellungsräume für Museen, Galerien, Kunstausstellungen</t>
    </r>
  </si>
  <si>
    <r>
      <rPr>
        <sz val="9"/>
        <rFont val="Arial"/>
        <family val="2"/>
      </rPr>
      <t>Galerie</t>
    </r>
  </si>
  <si>
    <r>
      <rPr>
        <sz val="9"/>
        <rFont val="Arial"/>
        <family val="2"/>
      </rPr>
      <t>Lehr- und Schausammlungsräume</t>
    </r>
  </si>
  <si>
    <r>
      <rPr>
        <sz val="9"/>
        <rFont val="Arial"/>
        <family val="2"/>
      </rPr>
      <t>Lehrsammlungsraum</t>
    </r>
  </si>
  <si>
    <r>
      <rPr>
        <sz val="9"/>
        <rFont val="Arial"/>
        <family val="2"/>
      </rPr>
      <t>Schausammlungsraum</t>
    </r>
  </si>
  <si>
    <r>
      <rPr>
        <sz val="9"/>
        <rFont val="Arial"/>
        <family val="2"/>
      </rPr>
      <t>Sakralräume</t>
    </r>
  </si>
  <si>
    <r>
      <rPr>
        <sz val="9"/>
        <rFont val="Arial"/>
        <family val="2"/>
      </rPr>
      <t>Kirchen</t>
    </r>
  </si>
  <si>
    <r>
      <rPr>
        <sz val="9"/>
        <rFont val="Arial"/>
        <family val="2"/>
      </rPr>
      <t>Kirchenräume</t>
    </r>
  </si>
  <si>
    <r>
      <rPr>
        <sz val="9"/>
        <rFont val="Arial"/>
        <family val="2"/>
      </rPr>
      <t>Heilen und Pflegen</t>
    </r>
  </si>
  <si>
    <r>
      <rPr>
        <sz val="9"/>
        <rFont val="Arial"/>
        <family val="2"/>
      </rPr>
      <t>Räume für allgemeine Untersuchung und Behandlung</t>
    </r>
  </si>
  <si>
    <r>
      <rPr>
        <sz val="9"/>
        <rFont val="Arial"/>
        <family val="2"/>
      </rPr>
      <t>U+B Raum</t>
    </r>
  </si>
  <si>
    <r>
      <rPr>
        <sz val="9"/>
        <rFont val="Arial"/>
        <family val="2"/>
      </rPr>
      <t>U+B Raum als operativer Eingriffraum; Raumklasse II</t>
    </r>
  </si>
  <si>
    <r>
      <rPr>
        <sz val="9"/>
        <rFont val="Arial"/>
        <family val="2"/>
      </rPr>
      <t>Räume für medizinische Erstversorgung und Erste-Hilfe, Wundversorgung</t>
    </r>
  </si>
  <si>
    <r>
      <rPr>
        <sz val="9"/>
        <rFont val="Arial"/>
        <family val="2"/>
      </rPr>
      <t>Raum für Erstversorgung</t>
    </r>
  </si>
  <si>
    <r>
      <rPr>
        <sz val="9"/>
        <rFont val="Arial"/>
        <family val="2"/>
      </rPr>
      <t>Gipsraum</t>
    </r>
  </si>
  <si>
    <r>
      <rPr>
        <sz val="9"/>
        <rFont val="Arial"/>
        <family val="2"/>
      </rPr>
      <t>Obduktions- und Verstorbenenräume</t>
    </r>
  </si>
  <si>
    <r>
      <rPr>
        <sz val="9"/>
        <rFont val="Arial"/>
        <family val="2"/>
      </rPr>
      <t>Verstorbenenraum</t>
    </r>
  </si>
  <si>
    <r>
      <rPr>
        <sz val="9"/>
        <rFont val="Arial"/>
        <family val="2"/>
      </rPr>
      <t>räume für Beratung (medizinische Vor- und Fürsorge) und Ausbildung</t>
    </r>
  </si>
  <si>
    <r>
      <rPr>
        <sz val="9"/>
        <rFont val="Arial"/>
        <family val="2"/>
      </rPr>
      <t>Demonstrationsraum</t>
    </r>
  </si>
  <si>
    <r>
      <rPr>
        <sz val="9"/>
        <rFont val="Arial"/>
        <family val="2"/>
      </rPr>
      <t>Räume für Tiermedizin</t>
    </r>
  </si>
  <si>
    <r>
      <rPr>
        <sz val="9"/>
        <rFont val="Arial"/>
        <family val="2"/>
      </rPr>
      <t>Tiermedizinischer U + B Raum</t>
    </r>
  </si>
  <si>
    <r>
      <rPr>
        <sz val="9"/>
        <rFont val="Arial"/>
        <family val="2"/>
      </rPr>
      <t>Räume  für spezielle Untersuchung und Behandlung</t>
    </r>
  </si>
  <si>
    <r>
      <rPr>
        <sz val="9"/>
        <rFont val="Arial"/>
        <family val="2"/>
      </rPr>
      <t>Räume für Neuro- und Sinnesphysiologie</t>
    </r>
  </si>
  <si>
    <r>
      <rPr>
        <sz val="9"/>
        <rFont val="Arial"/>
        <family val="2"/>
      </rPr>
      <t>U + B Raum Neurophysiologie</t>
    </r>
  </si>
  <si>
    <r>
      <rPr>
        <sz val="9"/>
        <rFont val="Arial"/>
        <family val="2"/>
      </rPr>
      <t>U + B-Raum Sinnesphysiologie</t>
    </r>
  </si>
  <si>
    <r>
      <rPr>
        <sz val="9"/>
        <rFont val="Arial"/>
        <family val="2"/>
      </rPr>
      <t>U + B-Raum Augen</t>
    </r>
  </si>
  <si>
    <r>
      <rPr>
        <sz val="9"/>
        <rFont val="Arial"/>
        <family val="2"/>
      </rPr>
      <t>Räume für Herz-/ Kreislaufdiagnostik</t>
    </r>
  </si>
  <si>
    <r>
      <rPr>
        <sz val="9"/>
        <rFont val="Arial"/>
        <family val="2"/>
      </rPr>
      <t>U + B Raum Herz/ Kreislaufdiagnostik</t>
    </r>
  </si>
  <si>
    <r>
      <rPr>
        <sz val="9"/>
        <rFont val="Arial"/>
        <family val="2"/>
      </rPr>
      <t>Räume für Zahnmedizinische Behandlung</t>
    </r>
  </si>
  <si>
    <r>
      <rPr>
        <sz val="9"/>
        <rFont val="Arial"/>
        <family val="2"/>
      </rPr>
      <t>Räume für Endoskopien</t>
    </r>
  </si>
  <si>
    <r>
      <rPr>
        <sz val="9"/>
        <rFont val="Arial"/>
        <family val="2"/>
      </rPr>
      <t>Endoskopieraum</t>
    </r>
  </si>
  <si>
    <r>
      <rPr>
        <sz val="9"/>
        <rFont val="Arial"/>
        <family val="2"/>
      </rPr>
      <t>Geburtshilferäume</t>
    </r>
  </si>
  <si>
    <r>
      <rPr>
        <sz val="9"/>
        <rFont val="Arial"/>
        <family val="2"/>
      </rPr>
      <t>Geburtshilferaum</t>
    </r>
  </si>
  <si>
    <r>
      <rPr>
        <sz val="9"/>
        <rFont val="Arial"/>
        <family val="2"/>
      </rPr>
      <t>Räume für operative Eingriffe</t>
    </r>
  </si>
  <si>
    <r>
      <rPr>
        <sz val="9"/>
        <rFont val="Arial"/>
        <family val="2"/>
      </rPr>
      <t>Räume für Operationen</t>
    </r>
  </si>
  <si>
    <r>
      <rPr>
        <sz val="9"/>
        <rFont val="Arial"/>
        <family val="2"/>
      </rPr>
      <t>OP-Raum Raumklasse Ia</t>
    </r>
  </si>
  <si>
    <r>
      <rPr>
        <sz val="9"/>
        <rFont val="Arial"/>
        <family val="2"/>
      </rPr>
      <t>OP-Raum Raumklasse Ib</t>
    </r>
  </si>
  <si>
    <r>
      <rPr>
        <sz val="9"/>
        <rFont val="Arial"/>
        <family val="2"/>
      </rPr>
      <t>Hybrid-OP-Raum</t>
    </r>
  </si>
  <si>
    <r>
      <rPr>
        <sz val="9"/>
        <rFont val="Arial"/>
        <family val="2"/>
      </rPr>
      <t>OP-Ergänzungsräume; Raumklassen I und II</t>
    </r>
  </si>
  <si>
    <r>
      <rPr>
        <sz val="9"/>
        <rFont val="Arial"/>
        <family val="2"/>
      </rPr>
      <t>OP-Ergänzungsraum Raumklasse Ia, Ib</t>
    </r>
  </si>
  <si>
    <r>
      <rPr>
        <sz val="9"/>
        <rFont val="Arial"/>
        <family val="2"/>
      </rPr>
      <t>OP-Ergänzungsraum Raumklasse II</t>
    </r>
  </si>
  <si>
    <r>
      <rPr>
        <sz val="9"/>
        <rFont val="Arial"/>
        <family val="2"/>
      </rPr>
      <t>Tiermedizinische Operationsräume</t>
    </r>
  </si>
  <si>
    <r>
      <rPr>
        <sz val="9"/>
        <rFont val="Arial"/>
        <family val="2"/>
      </rPr>
      <t>Tiermedizinischer Operationsraum</t>
    </r>
  </si>
  <si>
    <r>
      <rPr>
        <sz val="9"/>
        <rFont val="Arial"/>
        <family val="2"/>
      </rPr>
      <t>Räume für Strahlendiagnostik</t>
    </r>
  </si>
  <si>
    <r>
      <rPr>
        <sz val="9"/>
        <rFont val="Arial"/>
        <family val="2"/>
      </rPr>
      <t>Räume für allgemeine und spezielle Röntgendiagnostik</t>
    </r>
  </si>
  <si>
    <r>
      <rPr>
        <sz val="9"/>
        <rFont val="Arial"/>
        <family val="2"/>
      </rPr>
      <t>allgemeiner Röntgendiagnostikraum</t>
    </r>
  </si>
  <si>
    <r>
      <rPr>
        <sz val="9"/>
        <rFont val="Arial"/>
        <family val="2"/>
      </rPr>
      <t>Spezieller Röntgendiagnostikraum</t>
    </r>
  </si>
  <si>
    <r>
      <rPr>
        <sz val="9"/>
        <rFont val="Arial"/>
        <family val="2"/>
      </rPr>
      <t>Räume für Nuklearmedizinische Diagnostik</t>
    </r>
  </si>
  <si>
    <r>
      <rPr>
        <sz val="9"/>
        <rFont val="Arial"/>
        <family val="2"/>
      </rPr>
      <t>Diagnostik ohne Meßraum</t>
    </r>
  </si>
  <si>
    <r>
      <rPr>
        <sz val="9"/>
        <rFont val="Arial"/>
        <family val="2"/>
      </rPr>
      <t>Diagnostik mit Meßraum</t>
    </r>
  </si>
  <si>
    <r>
      <rPr>
        <sz val="9"/>
        <rFont val="Arial"/>
        <family val="2"/>
      </rPr>
      <t>Tomographieräume</t>
    </r>
  </si>
  <si>
    <r>
      <rPr>
        <sz val="9"/>
        <rFont val="Arial"/>
        <family val="2"/>
      </rPr>
      <t>CT-Raum</t>
    </r>
  </si>
  <si>
    <r>
      <rPr>
        <sz val="9"/>
        <rFont val="Arial"/>
        <family val="2"/>
      </rPr>
      <t>Räume für Ultraschall-/Hochfrequenzdiagnostik</t>
    </r>
  </si>
  <si>
    <r>
      <rPr>
        <sz val="9"/>
        <rFont val="Arial"/>
        <family val="2"/>
      </rPr>
      <t>Ultraschalldiagnostikraum</t>
    </r>
  </si>
  <si>
    <r>
      <rPr>
        <sz val="9"/>
        <rFont val="Arial"/>
        <family val="2"/>
      </rPr>
      <t>Nuklearmedizinische Diagnostik für Tiermedizin</t>
    </r>
  </si>
  <si>
    <r>
      <rPr>
        <sz val="9"/>
        <rFont val="Arial"/>
        <family val="2"/>
      </rPr>
      <t>Strahlendiagnostikraum</t>
    </r>
  </si>
  <si>
    <r>
      <rPr>
        <sz val="9"/>
        <rFont val="Arial"/>
        <family val="2"/>
      </rPr>
      <t>Räume für Nuklearmedizin: Vorbereitung/ Nachbereitung Radionuklide</t>
    </r>
  </si>
  <si>
    <r>
      <rPr>
        <sz val="9"/>
        <rFont val="Arial"/>
        <family val="2"/>
      </rPr>
      <t>Raum für Vorbereitung/ Nachbereitung Radionuklide</t>
    </r>
  </si>
  <si>
    <r>
      <rPr>
        <sz val="9"/>
        <rFont val="Arial"/>
        <family val="2"/>
      </rPr>
      <t>Räume für Strahlentherapie</t>
    </r>
  </si>
  <si>
    <r>
      <rPr>
        <sz val="9"/>
        <rFont val="Arial"/>
        <family val="2"/>
      </rPr>
      <t>Räume für nuklearmedizinische Therapie</t>
    </r>
  </si>
  <si>
    <r>
      <rPr>
        <sz val="9"/>
        <rFont val="Arial"/>
        <family val="2"/>
      </rPr>
      <t>Raum für Bestrahlung mit radioaktiven Stoffen</t>
    </r>
  </si>
  <si>
    <r>
      <rPr>
        <sz val="9"/>
        <rFont val="Arial"/>
        <family val="2"/>
      </rPr>
      <t>Raum für Bestrahlung mit Isotopen</t>
    </r>
  </si>
  <si>
    <r>
      <rPr>
        <sz val="9"/>
        <rFont val="Arial"/>
        <family val="2"/>
      </rPr>
      <t>Räume für Physiotherapie und Rehabilitation</t>
    </r>
  </si>
  <si>
    <r>
      <rPr>
        <sz val="9"/>
        <rFont val="Arial"/>
        <family val="2"/>
      </rPr>
      <t>Räume für medizinische Bäder</t>
    </r>
  </si>
  <si>
    <r>
      <rPr>
        <sz val="9"/>
        <rFont val="Arial"/>
        <family val="2"/>
      </rPr>
      <t>Medizinisches Bad</t>
    </r>
  </si>
  <si>
    <r>
      <rPr>
        <sz val="9"/>
        <rFont val="Arial"/>
        <family val="2"/>
      </rPr>
      <t>Räume für Hydro-, Bewegungstherapie  sowie Kuranwendungen</t>
    </r>
  </si>
  <si>
    <r>
      <rPr>
        <sz val="9"/>
        <rFont val="Arial"/>
        <family val="2"/>
      </rPr>
      <t>Raum für Hydro- und Kuranwendungen</t>
    </r>
  </si>
  <si>
    <r>
      <rPr>
        <sz val="9"/>
        <rFont val="Arial"/>
        <family val="2"/>
      </rPr>
      <t>Raum für Bewegungstherapie</t>
    </r>
  </si>
  <si>
    <r>
      <rPr>
        <sz val="9"/>
        <rFont val="Arial"/>
        <family val="2"/>
      </rPr>
      <t>Elektrotherapieräume</t>
    </r>
  </si>
  <si>
    <r>
      <rPr>
        <sz val="9"/>
        <rFont val="Arial"/>
        <family val="2"/>
      </rPr>
      <t>Elektrotherapieraum</t>
    </r>
  </si>
  <si>
    <r>
      <rPr>
        <sz val="9"/>
        <rFont val="Arial"/>
        <family val="2"/>
      </rPr>
      <t>Räume für Spiel-, Gruppen-, Arbeits- und Ergotherapie, Heilpädagogik</t>
    </r>
  </si>
  <si>
    <r>
      <rPr>
        <sz val="9"/>
        <rFont val="Arial"/>
        <family val="2"/>
      </rPr>
      <t>Rehabilitationsraum Spieltherapie, Heilpädagogik</t>
    </r>
  </si>
  <si>
    <r>
      <rPr>
        <sz val="9"/>
        <rFont val="Arial"/>
        <family val="2"/>
      </rPr>
      <t>Räume für Krankengymnastik und Massage</t>
    </r>
  </si>
  <si>
    <r>
      <rPr>
        <sz val="9"/>
        <rFont val="Arial"/>
        <family val="2"/>
      </rPr>
      <t>Massageraum</t>
    </r>
  </si>
  <si>
    <r>
      <rPr>
        <sz val="9"/>
        <rFont val="Arial"/>
        <family val="2"/>
      </rPr>
      <t>Inhalations- und Klimabehandlungsräume</t>
    </r>
  </si>
  <si>
    <r>
      <rPr>
        <sz val="9"/>
        <rFont val="Arial"/>
        <family val="2"/>
      </rPr>
      <t>Inhalationsbehandlung</t>
    </r>
  </si>
  <si>
    <r>
      <rPr>
        <sz val="9"/>
        <rFont val="Arial"/>
        <family val="2"/>
      </rPr>
      <t>Bettenräume mit allgemeiner Ausstattung in Krankenhäusern und Pflegeanstalten</t>
    </r>
  </si>
  <si>
    <r>
      <rPr>
        <sz val="9"/>
        <rFont val="Arial"/>
        <family val="2"/>
      </rPr>
      <t>Normal-, Langzeit- und Leichtpflegeräume</t>
    </r>
  </si>
  <si>
    <r>
      <rPr>
        <sz val="9"/>
        <rFont val="Arial"/>
        <family val="2"/>
      </rPr>
      <t>Neugeborenenpflegebettenraum</t>
    </r>
  </si>
  <si>
    <r>
      <rPr>
        <sz val="9"/>
        <rFont val="Arial"/>
        <family val="2"/>
      </rPr>
      <t>Langzeitpflegebettenraum</t>
    </r>
  </si>
  <si>
    <r>
      <rPr>
        <sz val="9"/>
        <rFont val="Arial"/>
        <family val="2"/>
      </rPr>
      <t>Psychiatrische Pflegebettenräume</t>
    </r>
  </si>
  <si>
    <r>
      <rPr>
        <sz val="9"/>
        <rFont val="Arial"/>
        <family val="2"/>
      </rPr>
      <t>Bettenraum Psychiatrie</t>
    </r>
  </si>
  <si>
    <r>
      <rPr>
        <sz val="9"/>
        <rFont val="Arial"/>
        <family val="2"/>
      </rPr>
      <t>Bettenräume mit besonderer medizinischer Ausstattung</t>
    </r>
  </si>
  <si>
    <r>
      <rPr>
        <sz val="9"/>
        <rFont val="Arial"/>
        <family val="2"/>
      </rPr>
      <t>Postoperative Überwachung, Intensivmedizin</t>
    </r>
  </si>
  <si>
    <r>
      <rPr>
        <sz val="9"/>
        <rFont val="Arial"/>
        <family val="2"/>
      </rPr>
      <t>Intensivmedizin</t>
    </r>
  </si>
  <si>
    <r>
      <rPr>
        <sz val="9"/>
        <rFont val="Arial"/>
        <family val="2"/>
      </rPr>
      <t>Aufwachraum</t>
    </r>
  </si>
  <si>
    <r>
      <rPr>
        <sz val="9"/>
        <rFont val="Arial"/>
        <family val="2"/>
      </rPr>
      <t>Räume mit besonderer med. Ausstattung</t>
    </r>
  </si>
  <si>
    <r>
      <rPr>
        <sz val="9"/>
        <rFont val="Arial"/>
        <family val="2"/>
      </rPr>
      <t>Isoliereinheiten, Raumklasse I</t>
    </r>
  </si>
  <si>
    <r>
      <rPr>
        <sz val="9"/>
        <rFont val="Arial"/>
        <family val="2"/>
      </rPr>
      <t>Isoliereinheiten, Raumklasse II</t>
    </r>
  </si>
  <si>
    <r>
      <rPr>
        <sz val="9"/>
        <rFont val="Arial"/>
        <family val="2"/>
      </rPr>
      <t>Bettenraum für Strahlenpatienten</t>
    </r>
  </si>
  <si>
    <r>
      <rPr>
        <sz val="9"/>
        <rFont val="Arial"/>
        <family val="2"/>
      </rPr>
      <t>Bettenraum</t>
    </r>
  </si>
  <si>
    <r>
      <rPr>
        <sz val="9"/>
        <rFont val="Arial"/>
        <family val="2"/>
      </rPr>
      <t>Dialyseräume</t>
    </r>
  </si>
  <si>
    <r>
      <rPr>
        <sz val="9"/>
        <rFont val="Arial"/>
        <family val="2"/>
      </rPr>
      <t>Raum für Dialyse</t>
    </r>
  </si>
  <si>
    <r>
      <rPr>
        <sz val="9"/>
        <rFont val="Arial"/>
        <family val="2"/>
      </rPr>
      <t>Sonstige Nutzungen</t>
    </r>
  </si>
  <si>
    <r>
      <rPr>
        <sz val="9"/>
        <rFont val="Arial"/>
        <family val="2"/>
      </rPr>
      <t>Nutzungsspezifische technische Anlagen oder Einrichtungen</t>
    </r>
  </si>
  <si>
    <r>
      <rPr>
        <sz val="9"/>
        <rFont val="Arial"/>
        <family val="2"/>
      </rPr>
      <t>Räume mit tech. Anlagen zum Betrieb nutzungsspezifischer Geräte oder Anlagen</t>
    </r>
  </si>
  <si>
    <r>
      <rPr>
        <sz val="9"/>
        <rFont val="Arial"/>
        <family val="2"/>
      </rPr>
      <t>Raum für Technik</t>
    </r>
  </si>
  <si>
    <r>
      <rPr>
        <sz val="9"/>
        <rFont val="Arial"/>
        <family val="2"/>
      </rPr>
      <t>Räume für EDV-Anlagen</t>
    </r>
  </si>
  <si>
    <r>
      <rPr>
        <sz val="9"/>
        <rFont val="Arial"/>
        <family val="2"/>
      </rPr>
      <t>Raum ohne Wärmelast</t>
    </r>
  </si>
  <si>
    <r>
      <rPr>
        <sz val="9"/>
        <rFont val="Arial"/>
        <family val="2"/>
      </rPr>
      <t>Raum mit Wärmelast</t>
    </r>
  </si>
  <si>
    <r>
      <rPr>
        <sz val="9"/>
        <rFont val="Arial"/>
        <family val="2"/>
      </rPr>
      <t>Schalträume für nutzungsspezifische technische Anlagen</t>
    </r>
  </si>
  <si>
    <r>
      <rPr>
        <sz val="9"/>
        <rFont val="Arial"/>
        <family val="2"/>
      </rPr>
      <t>Zentraler Schaltraum</t>
    </r>
  </si>
  <si>
    <r>
      <rPr>
        <sz val="9"/>
        <rFont val="Arial"/>
        <family val="2"/>
      </rPr>
      <t>Schaltwarten für nutzungsspezifische Anlagen angegliederter/ benachbarter Räume</t>
    </r>
  </si>
  <si>
    <r>
      <rPr>
        <sz val="9"/>
        <rFont val="Arial"/>
        <family val="2"/>
      </rPr>
      <t>Schalt-/ Bedienraum</t>
    </r>
  </si>
  <si>
    <r>
      <rPr>
        <sz val="9"/>
        <rFont val="Arial"/>
        <family val="2"/>
      </rPr>
      <t>Regieräume, Vorführkabinen</t>
    </r>
  </si>
  <si>
    <r>
      <rPr>
        <sz val="9"/>
        <rFont val="Arial"/>
        <family val="2"/>
      </rPr>
      <t>Regieraum</t>
    </r>
  </si>
  <si>
    <r>
      <rPr>
        <sz val="9"/>
        <rFont val="Arial"/>
        <family val="2"/>
      </rPr>
      <t>Projektionsraum</t>
    </r>
  </si>
  <si>
    <r>
      <rPr>
        <sz val="9"/>
        <rFont val="Arial"/>
        <family val="2"/>
      </rPr>
      <t>Räume für nutzungsspezifische technische Ver- und Entsorgung</t>
    </r>
  </si>
  <si>
    <r>
      <rPr>
        <sz val="9"/>
        <rFont val="Arial"/>
        <family val="2"/>
      </rPr>
      <t>Raum für Abwasseraufbereitung und -entsorgung</t>
    </r>
  </si>
  <si>
    <r>
      <rPr>
        <sz val="9"/>
        <rFont val="Arial"/>
        <family val="2"/>
      </rPr>
      <t>Raum für Versorgung mit Gasen und Flüssigkeiten</t>
    </r>
  </si>
  <si>
    <r>
      <rPr>
        <sz val="9"/>
        <rFont val="Arial"/>
        <family val="2"/>
      </rPr>
      <t>Raum für Stromversorgung</t>
    </r>
  </si>
  <si>
    <r>
      <rPr>
        <sz val="9"/>
        <rFont val="Arial"/>
        <family val="2"/>
      </rPr>
      <t>Raum für Fernmelde-/ Datentechnik</t>
    </r>
  </si>
  <si>
    <r>
      <rPr>
        <sz val="9"/>
        <rFont val="Arial"/>
        <family val="2"/>
      </rPr>
      <t>Raum für Luft-/ Kälteversorgung</t>
    </r>
  </si>
  <si>
    <r>
      <rPr>
        <sz val="9"/>
        <rFont val="Arial"/>
        <family val="2"/>
      </rPr>
      <t>Raum für Förderanlagen</t>
    </r>
  </si>
  <si>
    <r>
      <rPr>
        <sz val="9"/>
        <rFont val="Arial"/>
        <family val="2"/>
      </rPr>
      <t>Technische Anlagen zur Ver- und Entsorgung anderer Bauwerke sowie notwendige Ergänzungsflä</t>
    </r>
  </si>
  <si>
    <r>
      <rPr>
        <sz val="9"/>
        <rFont val="Arial"/>
        <family val="2"/>
      </rPr>
      <t>Räume für Abwasseraufbereitung und -beseitigung</t>
    </r>
  </si>
  <si>
    <r>
      <rPr>
        <sz val="9"/>
        <rFont val="Arial"/>
        <family val="2"/>
      </rPr>
      <t>Raum zur Abwasseraufbereitung und -beseitigung</t>
    </r>
  </si>
  <si>
    <r>
      <rPr>
        <sz val="9"/>
        <rFont val="Arial"/>
        <family val="2"/>
      </rPr>
      <t>Räume für Wasserversorgung</t>
    </r>
  </si>
  <si>
    <r>
      <rPr>
        <sz val="9"/>
        <rFont val="Arial"/>
        <family val="2"/>
      </rPr>
      <t>Raum zur Wasserversorgung</t>
    </r>
  </si>
  <si>
    <r>
      <rPr>
        <sz val="9"/>
        <rFont val="Arial"/>
        <family val="2"/>
      </rPr>
      <t>Räume für Wärmeversorgung</t>
    </r>
  </si>
  <si>
    <r>
      <rPr>
        <sz val="9"/>
        <rFont val="Arial"/>
        <family val="2"/>
      </rPr>
      <t>Raum zur Wärmeversorgung</t>
    </r>
  </si>
  <si>
    <r>
      <rPr>
        <sz val="9"/>
        <rFont val="Arial"/>
        <family val="2"/>
      </rPr>
      <t>Räume zur Versorgung mit Gasen und Flüssigkeiten</t>
    </r>
  </si>
  <si>
    <r>
      <rPr>
        <sz val="9"/>
        <rFont val="Arial"/>
        <family val="2"/>
      </rPr>
      <t>Raum zur Versorgung mit Gasen oder Flüssigkeiten</t>
    </r>
  </si>
  <si>
    <r>
      <rPr>
        <sz val="9"/>
        <rFont val="Arial"/>
        <family val="2"/>
      </rPr>
      <t>Räume für Stromversorgung</t>
    </r>
  </si>
  <si>
    <r>
      <rPr>
        <sz val="9"/>
        <rFont val="Arial"/>
        <family val="2"/>
      </rPr>
      <t>Räume für Fernmelde-/Datentechnik</t>
    </r>
  </si>
  <si>
    <r>
      <rPr>
        <sz val="9"/>
        <rFont val="Arial"/>
        <family val="2"/>
      </rPr>
      <t>Räume für Luft-/ Kälteversorgung</t>
    </r>
  </si>
  <si>
    <r>
      <rPr>
        <sz val="9"/>
        <rFont val="Arial"/>
        <family val="2"/>
      </rPr>
      <t>Räume für Förderanlagen</t>
    </r>
  </si>
  <si>
    <r>
      <rPr>
        <sz val="9"/>
        <rFont val="Arial"/>
        <family val="2"/>
      </rPr>
      <t>Raum für sonstige Ver- und Entsorgung</t>
    </r>
  </si>
  <si>
    <r>
      <rPr>
        <sz val="9"/>
        <rFont val="Arial"/>
        <family val="2"/>
      </rPr>
      <t>Abstellräume</t>
    </r>
  </si>
  <si>
    <r>
      <rPr>
        <sz val="9"/>
        <rFont val="Arial"/>
        <family val="2"/>
      </rPr>
      <t>Abstellraum sowie Dach- und Kellerabstellraum</t>
    </r>
  </si>
  <si>
    <r>
      <rPr>
        <sz val="9"/>
        <rFont val="Arial"/>
        <family val="2"/>
      </rPr>
      <t>Fahrrad-/ Kinderwagenabstellräume</t>
    </r>
  </si>
  <si>
    <r>
      <rPr>
        <sz val="9"/>
        <rFont val="Arial"/>
        <family val="2"/>
      </rPr>
      <t>Müllsammelräume</t>
    </r>
  </si>
  <si>
    <r>
      <rPr>
        <sz val="9"/>
        <rFont val="Arial"/>
        <family val="2"/>
      </rPr>
      <t>Transportgeräteabstellräume</t>
    </r>
  </si>
  <si>
    <r>
      <rPr>
        <sz val="9"/>
        <rFont val="Arial"/>
        <family val="2"/>
      </rPr>
      <t>Gütertransportgeräteabstellraum</t>
    </r>
  </si>
  <si>
    <r>
      <rPr>
        <sz val="9"/>
        <rFont val="Arial"/>
        <family val="2"/>
      </rPr>
      <t>Personentransportgeräteabstellraum</t>
    </r>
  </si>
  <si>
    <r>
      <rPr>
        <sz val="9"/>
        <rFont val="Arial"/>
        <family val="2"/>
      </rPr>
      <t>Fahrzeugabstellflächen</t>
    </r>
  </si>
  <si>
    <r>
      <rPr>
        <sz val="9"/>
        <rFont val="Arial"/>
        <family val="2"/>
      </rPr>
      <t>Garagen aller Art, mittlere Höhe &lt; 4,50 m</t>
    </r>
  </si>
  <si>
    <r>
      <rPr>
        <sz val="9"/>
        <rFont val="Arial"/>
        <family val="2"/>
      </rPr>
      <t>Abstellfläche für Kfz in eigenem Garagengebäude</t>
    </r>
  </si>
  <si>
    <r>
      <rPr>
        <sz val="9"/>
        <rFont val="Arial"/>
        <family val="2"/>
      </rPr>
      <t xml:space="preserve">Hallen für Schienen-, Straßen-,Wasser-, Luftfahrzeuge, landwirt.
</t>
    </r>
    <r>
      <rPr>
        <sz val="9"/>
        <rFont val="Arial"/>
        <family val="2"/>
      </rPr>
      <t>Fahrzeuge, mittlere Höhe</t>
    </r>
  </si>
  <si>
    <r>
      <rPr>
        <sz val="9"/>
        <rFont val="Arial"/>
        <family val="2"/>
      </rPr>
      <t>Wasserfahrzeugabstellfläche</t>
    </r>
  </si>
  <si>
    <r>
      <rPr>
        <sz val="9"/>
        <rFont val="Arial"/>
        <family val="2"/>
      </rPr>
      <t>Fahrgastflächen</t>
    </r>
  </si>
  <si>
    <r>
      <rPr>
        <sz val="9"/>
        <rFont val="Arial"/>
        <family val="2"/>
      </rPr>
      <t>Schutzräume</t>
    </r>
  </si>
  <si>
    <r>
      <rPr>
        <sz val="9"/>
        <rFont val="Arial"/>
        <family val="2"/>
      </rPr>
      <t>Schutzraum</t>
    </r>
  </si>
  <si>
    <r>
      <rPr>
        <sz val="9"/>
        <rFont val="Arial"/>
        <family val="2"/>
      </rPr>
      <t>Mehrzweckschutzraum</t>
    </r>
  </si>
  <si>
    <r>
      <rPr>
        <sz val="9"/>
        <rFont val="Arial"/>
        <family val="2"/>
      </rPr>
      <t>Sonstige Räume</t>
    </r>
  </si>
  <si>
    <r>
      <rPr>
        <sz val="9"/>
        <rFont val="Arial"/>
        <family val="2"/>
      </rPr>
      <t>Nicht ausgebaute Nutzungsfläche</t>
    </r>
  </si>
  <si>
    <r>
      <rPr>
        <sz val="9"/>
        <rFont val="Arial"/>
        <family val="2"/>
      </rPr>
      <t>Nicht ausgebaute Nutzungsfläche sortiert nach DIN 277</t>
    </r>
  </si>
  <si>
    <r>
      <rPr>
        <sz val="9"/>
        <rFont val="Arial"/>
        <family val="2"/>
      </rPr>
      <t>Sanitärräume</t>
    </r>
  </si>
  <si>
    <r>
      <rPr>
        <sz val="9"/>
        <rFont val="Arial"/>
        <family val="2"/>
      </rPr>
      <t>Toiletten</t>
    </r>
  </si>
  <si>
    <r>
      <rPr>
        <sz val="9"/>
        <rFont val="Arial"/>
        <family val="2"/>
      </rPr>
      <t>Wickelräume/ Schminkräume/ Wellnessbereich</t>
    </r>
  </si>
  <si>
    <r>
      <rPr>
        <sz val="9"/>
        <rFont val="Arial"/>
        <family val="2"/>
      </rPr>
      <t>Wellnessbereich</t>
    </r>
  </si>
  <si>
    <r>
      <rPr>
        <sz val="9"/>
        <rFont val="Arial"/>
        <family val="2"/>
      </rPr>
      <t>Sanitärräume/ -flächen: duschen, baden, waschen</t>
    </r>
  </si>
  <si>
    <r>
      <rPr>
        <sz val="9"/>
        <rFont val="Arial"/>
        <family val="2"/>
      </rPr>
      <t>Sanitärraum/ -fläche: duschen, waschen mit WC</t>
    </r>
  </si>
  <si>
    <r>
      <rPr>
        <sz val="9"/>
        <rFont val="Arial"/>
        <family val="2"/>
      </rPr>
      <t>Einzel-/ Zweierraum</t>
    </r>
  </si>
  <si>
    <r>
      <rPr>
        <sz val="9"/>
        <rFont val="Arial"/>
        <family val="2"/>
      </rPr>
      <t>Gruppenraum</t>
    </r>
  </si>
  <si>
    <r>
      <rPr>
        <sz val="9"/>
        <rFont val="Arial"/>
        <family val="2"/>
      </rPr>
      <t>Badezimmer in Wohnräumen</t>
    </r>
  </si>
  <si>
    <r>
      <rPr>
        <sz val="9"/>
        <rFont val="Arial"/>
        <family val="2"/>
      </rPr>
      <t>Reinigungsschleusen</t>
    </r>
  </si>
  <si>
    <r>
      <rPr>
        <sz val="9"/>
        <rFont val="Arial"/>
        <family val="2"/>
      </rPr>
      <t>Zwangsdusche</t>
    </r>
  </si>
  <si>
    <r>
      <rPr>
        <sz val="9"/>
        <rFont val="Arial"/>
        <family val="2"/>
      </rPr>
      <t>Putzräume</t>
    </r>
  </si>
  <si>
    <r>
      <rPr>
        <sz val="9"/>
        <rFont val="Arial"/>
        <family val="2"/>
      </rPr>
      <t>Putzraum</t>
    </r>
  </si>
  <si>
    <r>
      <rPr>
        <sz val="9"/>
        <rFont val="Arial"/>
        <family val="2"/>
      </rPr>
      <t>Garderoben / Umkleiden</t>
    </r>
  </si>
  <si>
    <r>
      <rPr>
        <sz val="9"/>
        <rFont val="Arial"/>
        <family val="2"/>
      </rPr>
      <t>Umkleideräume</t>
    </r>
  </si>
  <si>
    <r>
      <rPr>
        <sz val="9"/>
        <rFont val="Arial"/>
        <family val="2"/>
      </rPr>
      <t>Umkleideschleusen</t>
    </r>
  </si>
  <si>
    <r>
      <rPr>
        <sz val="9"/>
        <rFont val="Arial"/>
        <family val="2"/>
      </rPr>
      <t>Umkleideschleuse im OP-Bereich</t>
    </r>
  </si>
  <si>
    <r>
      <rPr>
        <sz val="9"/>
        <rFont val="Arial"/>
        <family val="2"/>
      </rPr>
      <t>Umkleideschleuse im Laborbereich mit Sicherheitsanforderungen nach GenTSV</t>
    </r>
  </si>
  <si>
    <r>
      <rPr>
        <sz val="9"/>
        <rFont val="Arial"/>
        <family val="2"/>
      </rPr>
      <t>Umkleideschleuse im Laborbereich mit Strahlenschutzanforderungen</t>
    </r>
  </si>
  <si>
    <r>
      <rPr>
        <sz val="9"/>
        <rFont val="Arial"/>
        <family val="2"/>
      </rPr>
      <t>Garderoben</t>
    </r>
  </si>
  <si>
    <r>
      <rPr>
        <sz val="9"/>
        <rFont val="Arial"/>
        <family val="2"/>
      </rPr>
      <t>Kleiderablage</t>
    </r>
  </si>
  <si>
    <r>
      <rPr>
        <sz val="9"/>
        <rFont val="Arial"/>
        <family val="2"/>
      </rPr>
      <t>Künstlergaderobe</t>
    </r>
  </si>
  <si>
    <r>
      <rPr>
        <sz val="9"/>
        <rFont val="Arial"/>
        <family val="2"/>
      </rPr>
      <t>Schrankräume in Wohngebäuden</t>
    </r>
  </si>
  <si>
    <r>
      <rPr>
        <sz val="9"/>
        <rFont val="Arial"/>
        <family val="2"/>
      </rPr>
      <t>Technikflächen sowie notwendige Ergänzungsflächen</t>
    </r>
  </si>
  <si>
    <r>
      <rPr>
        <sz val="9"/>
        <rFont val="Arial"/>
        <family val="2"/>
      </rPr>
      <t>Abwasseraufbereitung und -beseitigung</t>
    </r>
  </si>
  <si>
    <r>
      <rPr>
        <sz val="9"/>
        <rFont val="Arial"/>
        <family val="2"/>
      </rPr>
      <t>Raum für Abwasseraufbereitung und Neutralisation</t>
    </r>
  </si>
  <si>
    <r>
      <rPr>
        <sz val="9"/>
        <rFont val="Arial"/>
        <family val="2"/>
      </rPr>
      <t>Referenzraum Abwasseraufbereitung und -beseitigung</t>
    </r>
  </si>
  <si>
    <r>
      <rPr>
        <sz val="9"/>
        <rFont val="Arial"/>
        <family val="2"/>
      </rPr>
      <t>Wasserversorgung</t>
    </r>
  </si>
  <si>
    <r>
      <rPr>
        <sz val="9"/>
        <rFont val="Arial"/>
        <family val="2"/>
      </rPr>
      <t>Heizung und Brauchwassererwärmung</t>
    </r>
  </si>
  <si>
    <r>
      <rPr>
        <sz val="9"/>
        <rFont val="Arial"/>
        <family val="2"/>
      </rPr>
      <t>Räume für Heizung und Brauchwassererwärmung</t>
    </r>
  </si>
  <si>
    <r>
      <rPr>
        <sz val="9"/>
        <rFont val="Arial"/>
        <family val="2"/>
      </rPr>
      <t>Raum Heizung und Brauchwassererwärmung</t>
    </r>
  </si>
  <si>
    <r>
      <rPr>
        <sz val="9"/>
        <rFont val="Arial"/>
        <family val="2"/>
      </rPr>
      <t>Lagerraum Brennstoffe</t>
    </r>
  </si>
  <si>
    <r>
      <rPr>
        <sz val="9"/>
        <rFont val="Arial"/>
        <family val="2"/>
      </rPr>
      <t>Gase und Flüssigkeiten (ausser für Heizzwecke)</t>
    </r>
  </si>
  <si>
    <r>
      <rPr>
        <sz val="9"/>
        <rFont val="Arial"/>
        <family val="2"/>
      </rPr>
      <t>Dampf</t>
    </r>
  </si>
  <si>
    <r>
      <rPr>
        <sz val="9"/>
        <rFont val="Arial"/>
        <family val="2"/>
      </rPr>
      <t>Räume für elektrische Stromversorgung</t>
    </r>
  </si>
  <si>
    <r>
      <rPr>
        <sz val="9"/>
        <rFont val="Arial"/>
        <family val="2"/>
      </rPr>
      <t>Raum für elektrische Notstromversorgung</t>
    </r>
  </si>
  <si>
    <r>
      <rPr>
        <sz val="9"/>
        <rFont val="Arial"/>
        <family val="2"/>
      </rPr>
      <t>Fernmelde-/ Gebäudeleittechnik</t>
    </r>
  </si>
  <si>
    <r>
      <rPr>
        <sz val="9"/>
        <rFont val="Arial"/>
        <family val="2"/>
      </rPr>
      <t>Räume für Fernmeldetechnik</t>
    </r>
  </si>
  <si>
    <r>
      <rPr>
        <sz val="9"/>
        <rFont val="Arial"/>
        <family val="2"/>
      </rPr>
      <t>Raum für Gebäudeleittechnik</t>
    </r>
  </si>
  <si>
    <r>
      <rPr>
        <sz val="9"/>
        <rFont val="Arial"/>
        <family val="2"/>
      </rPr>
      <t>Raumlufttechnische Anlagen</t>
    </r>
  </si>
  <si>
    <r>
      <rPr>
        <sz val="9"/>
        <rFont val="Arial"/>
        <family val="2"/>
      </rPr>
      <t>Aufzug- und Förderanlagen</t>
    </r>
  </si>
  <si>
    <r>
      <rPr>
        <sz val="9"/>
        <rFont val="Arial"/>
        <family val="2"/>
      </rPr>
      <t>Aufzugsanlagen</t>
    </r>
  </si>
  <si>
    <r>
      <rPr>
        <sz val="9"/>
        <rFont val="Arial"/>
        <family val="2"/>
      </rPr>
      <t>Förderanlagen</t>
    </r>
  </si>
  <si>
    <r>
      <rPr>
        <sz val="9"/>
        <rFont val="Arial"/>
        <family val="2"/>
      </rPr>
      <t>Sonstige betriebstechnische Anlagen</t>
    </r>
  </si>
  <si>
    <r>
      <rPr>
        <sz val="9"/>
        <rFont val="Arial"/>
        <family val="2"/>
      </rPr>
      <t>Räume für sonstige betriebs. Anlagen</t>
    </r>
  </si>
  <si>
    <r>
      <rPr>
        <sz val="9"/>
        <rFont val="Arial"/>
        <family val="2"/>
      </rPr>
      <t>Raum zur Eigen- und Fremdversorgung</t>
    </r>
  </si>
  <si>
    <r>
      <rPr>
        <sz val="9"/>
        <rFont val="Arial"/>
        <family val="2"/>
      </rPr>
      <t>Schächte, Kanäle, Flächen</t>
    </r>
  </si>
  <si>
    <r>
      <rPr>
        <sz val="9"/>
        <rFont val="Arial"/>
        <family val="2"/>
      </rPr>
      <t>Verkehrserschließung und -sicherung</t>
    </r>
  </si>
  <si>
    <r>
      <rPr>
        <sz val="9"/>
        <rFont val="Arial"/>
        <family val="2"/>
      </rPr>
      <t>Flure und Hallen</t>
    </r>
  </si>
  <si>
    <r>
      <rPr>
        <sz val="9"/>
        <rFont val="Arial"/>
        <family val="2"/>
      </rPr>
      <t>Flure</t>
    </r>
  </si>
  <si>
    <r>
      <rPr>
        <sz val="9"/>
        <rFont val="Arial"/>
        <family val="2"/>
      </rPr>
      <t>Flur mit bes. Anforderungen</t>
    </r>
  </si>
  <si>
    <r>
      <rPr>
        <sz val="9"/>
        <rFont val="Arial"/>
        <family val="2"/>
      </rPr>
      <t>Schleusen</t>
    </r>
  </si>
  <si>
    <r>
      <rPr>
        <sz val="9"/>
        <rFont val="Arial"/>
        <family val="2"/>
      </rPr>
      <t>Schleuse</t>
    </r>
  </si>
  <si>
    <r>
      <rPr>
        <sz val="9"/>
        <rFont val="Arial"/>
        <family val="2"/>
      </rPr>
      <t>Schleuse mit bes. Anforderungen</t>
    </r>
  </si>
  <si>
    <r>
      <rPr>
        <sz val="9"/>
        <rFont val="Arial"/>
        <family val="2"/>
      </rPr>
      <t>Hallen</t>
    </r>
  </si>
  <si>
    <r>
      <rPr>
        <sz val="9"/>
        <rFont val="Arial"/>
        <family val="2"/>
      </rPr>
      <t>Treppen</t>
    </r>
  </si>
  <si>
    <r>
      <rPr>
        <sz val="9"/>
        <rFont val="Arial"/>
        <family val="2"/>
      </rPr>
      <t>Treppenraum</t>
    </r>
  </si>
  <si>
    <r>
      <rPr>
        <sz val="9"/>
        <rFont val="Arial"/>
        <family val="2"/>
      </rPr>
      <t>Treppenraum mit erhöhten baukonstruktiven und technischen Anforderungen</t>
    </r>
  </si>
  <si>
    <r>
      <rPr>
        <sz val="9"/>
        <rFont val="Arial"/>
        <family val="2"/>
      </rPr>
      <t>Treppe als Fluchtweg</t>
    </r>
  </si>
  <si>
    <r>
      <rPr>
        <sz val="9"/>
        <rFont val="Arial"/>
        <family val="2"/>
      </rPr>
      <t>Rollsteige</t>
    </r>
  </si>
  <si>
    <r>
      <rPr>
        <sz val="9"/>
        <rFont val="Arial"/>
        <family val="2"/>
      </rPr>
      <t>Rollsteig</t>
    </r>
  </si>
  <si>
    <r>
      <rPr>
        <sz val="9"/>
        <rFont val="Arial"/>
        <family val="2"/>
      </rPr>
      <t>Schächte für Förderanlagen</t>
    </r>
  </si>
  <si>
    <r>
      <rPr>
        <sz val="9"/>
        <rFont val="Arial"/>
        <family val="2"/>
      </rPr>
      <t>Aufzug-/ Abwurfschächte</t>
    </r>
  </si>
  <si>
    <r>
      <rPr>
        <sz val="9"/>
        <rFont val="Arial"/>
        <family val="2"/>
      </rPr>
      <t>Personenaufzug</t>
    </r>
  </si>
  <si>
    <r>
      <rPr>
        <sz val="9"/>
        <rFont val="Arial"/>
        <family val="2"/>
      </rPr>
      <t>Waren-/ Materialtransport</t>
    </r>
  </si>
  <si>
    <r>
      <rPr>
        <sz val="9"/>
        <rFont val="Arial"/>
        <family val="2"/>
      </rPr>
      <t>Fahrzeugverkehrsflächen</t>
    </r>
  </si>
  <si>
    <r>
      <rPr>
        <sz val="9"/>
        <rFont val="Arial"/>
        <family val="2"/>
      </rPr>
      <t>Durchfahrten</t>
    </r>
  </si>
  <si>
    <r>
      <rPr>
        <sz val="9"/>
        <rFont val="Arial"/>
        <family val="2"/>
      </rPr>
      <t>Rampe</t>
    </r>
  </si>
  <si>
    <t>Spalten 11 bis 13 gemäß RBK-Katalogen Nutzungscodes und Kostenflächenarten der IWB (Informationsstelle Wirtschaftliches Bauen)</t>
  </si>
  <si>
    <t>Link zur Ausfüllanweisung Muster 3</t>
  </si>
  <si>
    <t>Link zur Ausfüllanweisung Muster 4</t>
  </si>
  <si>
    <t>.PA.01</t>
  </si>
  <si>
    <r>
      <rPr>
        <b/>
        <sz val="11"/>
        <color theme="1"/>
        <rFont val="Calibri"/>
        <family val="2"/>
        <scheme val="minor"/>
      </rPr>
      <t xml:space="preserve">
Wichtiger Hinweis auf Nutzungsbedingungen:</t>
    </r>
    <r>
      <rPr>
        <sz val="11"/>
        <color theme="1"/>
        <rFont val="Calibri"/>
        <family val="2"/>
        <scheme val="minor"/>
      </rPr>
      <t xml:space="preserve">
In den Zellen der Spalte 11 "Nutzungscodes" des Musters M4.02 sind die </t>
    </r>
    <r>
      <rPr>
        <b/>
        <i/>
        <sz val="11"/>
        <color theme="1"/>
        <rFont val="Calibri"/>
        <family val="2"/>
        <scheme val="minor"/>
      </rPr>
      <t>urheberrechtlich geschützten</t>
    </r>
    <r>
      <rPr>
        <sz val="11"/>
        <color theme="1"/>
        <rFont val="Calibri"/>
        <family val="2"/>
        <scheme val="minor"/>
      </rPr>
      <t xml:space="preserve"> Kataloge </t>
    </r>
    <r>
      <rPr>
        <b/>
        <i/>
        <sz val="11"/>
        <color theme="1"/>
        <rFont val="Calibri"/>
        <family val="2"/>
        <scheme val="minor"/>
      </rPr>
      <t>Nutzungscodes</t>
    </r>
    <r>
      <rPr>
        <sz val="11"/>
        <color theme="1"/>
        <rFont val="Calibri"/>
        <family val="2"/>
        <scheme val="minor"/>
      </rPr>
      <t xml:space="preserve"> und </t>
    </r>
    <r>
      <rPr>
        <b/>
        <i/>
        <sz val="11"/>
        <color theme="1"/>
        <rFont val="Calibri"/>
        <family val="2"/>
        <scheme val="minor"/>
      </rPr>
      <t>NC-Raumanforderungen</t>
    </r>
    <r>
      <rPr>
        <sz val="11"/>
        <color theme="1"/>
        <rFont val="Calibri"/>
        <family val="2"/>
        <scheme val="minor"/>
      </rPr>
      <t xml:space="preserve"> der </t>
    </r>
    <r>
      <rPr>
        <b/>
        <i/>
        <sz val="11"/>
        <color theme="1"/>
        <rFont val="Calibri"/>
        <family val="2"/>
        <scheme val="minor"/>
      </rPr>
      <t xml:space="preserve">Informationsstelle Wirtschaftliches Bauen (IWB) </t>
    </r>
    <r>
      <rPr>
        <sz val="11"/>
        <color theme="1"/>
        <rFont val="Calibri"/>
        <family val="2"/>
        <scheme val="minor"/>
      </rPr>
      <t xml:space="preserve">für die Anwendung </t>
    </r>
    <r>
      <rPr>
        <b/>
        <i/>
        <sz val="11"/>
        <color theme="1"/>
        <rFont val="Calibri"/>
        <family val="2"/>
        <scheme val="minor"/>
      </rPr>
      <t>RBK Module</t>
    </r>
    <r>
      <rPr>
        <b/>
        <sz val="11"/>
        <color theme="1"/>
        <rFont val="Calibri"/>
        <family val="2"/>
        <scheme val="minor"/>
      </rPr>
      <t xml:space="preserve"> </t>
    </r>
    <r>
      <rPr>
        <sz val="11"/>
        <color theme="1"/>
        <rFont val="Calibri"/>
        <family val="2"/>
        <scheme val="minor"/>
      </rPr>
      <t xml:space="preserve">zur Auswahl hinterlegt.
Die Verwendung der Auswahlanwendung ist grundsätzlich nur der Bauverwaltung und den Verwaltungen der übrigen Staatsministerien gestattet.
Die Auswahlanwendung oder Teile davon dürfen daher nur dann an Dritte (insbesondere für von der Bauverwaltung oder den Verwaltungen der übrigen Staatsministerien eingeschaltete Freiberuflich Tätige) weitergegeben und dort genutzt werden, wenn diese sich zuvor vertraglich zum ausschließlich projektbezogenen Gebrauch und der Unterlassung einer Weitergabe verpflichtet haben.
Das Akzeptieren der Nutzungsbedingungen aktiviert die automatische Übernahme der KFA-Werte in die Spalten 12 und 13 des Tabellenblattes M4.02.
</t>
    </r>
    <r>
      <rPr>
        <b/>
        <sz val="11"/>
        <color theme="1"/>
        <rFont val="Calibri"/>
        <family val="2"/>
        <scheme val="minor"/>
      </rPr>
      <t>Nutzungsbedingungen akzeptiert:</t>
    </r>
  </si>
  <si>
    <t>KFA300</t>
  </si>
  <si>
    <t>KFA400</t>
  </si>
  <si>
    <t>NC
DIN 277:2021-08</t>
  </si>
  <si>
    <t>BezNC DIN 277:2021-08</t>
  </si>
  <si>
    <t>Wohnraum/ Schlafraum</t>
  </si>
  <si>
    <t>Wohnraum/ Schlafraum mit RLT 1</t>
  </si>
  <si>
    <t>Küche in Wohnung</t>
  </si>
  <si>
    <t>Küche in Wohnung mit RLT 1</t>
  </si>
  <si>
    <t>Diele</t>
  </si>
  <si>
    <t>Diele mit RLT 1</t>
  </si>
  <si>
    <t>Ein-/Zweibettzimmer</t>
  </si>
  <si>
    <t>Ein-/Zweibettzimmer mit Waschtisch</t>
  </si>
  <si>
    <t>Ein-/Zweibettzimmer mit RLT 1</t>
  </si>
  <si>
    <t>Ein-/Zweibettzimmer mit Waschtisch und RLT 1</t>
  </si>
  <si>
    <t>Mehrbettwohn-/ schlafraum</t>
  </si>
  <si>
    <t>Mehrbettwohn-/ schlafraum mit RLT 1</t>
  </si>
  <si>
    <t>Aufenthaltsraum</t>
  </si>
  <si>
    <t>Aufenthaltsraum mit RLT 1</t>
  </si>
  <si>
    <t>Aufenthaltsraum Raumklasse II (OP-Bereich)</t>
  </si>
  <si>
    <t>Aufenthaltsraum mit Teeküche</t>
  </si>
  <si>
    <t>Aufenthaltsraum mit Teeküche und  RLT 1</t>
  </si>
  <si>
    <t>Aufenthaltsraum mit Teeküche und  RLT 3</t>
  </si>
  <si>
    <t>Bereitschaftsraum</t>
  </si>
  <si>
    <t>Bereitschaftsraum mit Waschtisch</t>
  </si>
  <si>
    <t>Bereitschaftsraum mit RLT 1</t>
  </si>
  <si>
    <t>Bereitschaftsraum mit  Waschtisch und RLT 1</t>
  </si>
  <si>
    <t>Bereitschaftsraum mit Sicherheitsanforderungen und RLT 1</t>
  </si>
  <si>
    <t>Kinderspielraum</t>
  </si>
  <si>
    <t>Kinderspielraum mit  RLT 1</t>
  </si>
  <si>
    <t>Kleinkindschlafen</t>
  </si>
  <si>
    <t>Kleinkindschlafen mit RLT 1</t>
  </si>
  <si>
    <t>Pausenfläche</t>
  </si>
  <si>
    <t>Pausenfläche mit  RLT 1</t>
  </si>
  <si>
    <t>Teeküche (ohne Aufenthalt)</t>
  </si>
  <si>
    <t>Teeküche (ohne Aufenthalt) mit RLT 1</t>
  </si>
  <si>
    <t>Pausenhalle</t>
  </si>
  <si>
    <t>Pausenhalle mit  RLT 1</t>
  </si>
  <si>
    <t>Wandelhalle</t>
  </si>
  <si>
    <t>Wandelhalle mit RLT 1</t>
  </si>
  <si>
    <t>Ruheraum</t>
  </si>
  <si>
    <t>Ruheraum mit Waschtisch</t>
  </si>
  <si>
    <t>Ruheraum mit RLT 1</t>
  </si>
  <si>
    <t>Ruheraum mit Waschtisch und RLT 1</t>
  </si>
  <si>
    <t>Patientenruheraum</t>
  </si>
  <si>
    <t>Patientenruheraum mit RLT 1</t>
  </si>
  <si>
    <t>Warteraum/ Wartefläche</t>
  </si>
  <si>
    <t>Warteraum/ Wartefläche mit RLT 1</t>
  </si>
  <si>
    <t>Warteraum/ Wartefläche mit bes. bauk./ tech. Anf.</t>
  </si>
  <si>
    <t>Warteraum/ Wartefläche mit bes. bauk./ tech. Anf. und RLT 1</t>
  </si>
  <si>
    <t>Warteraum/ Wartefläche mit bes. bauk./ tech. Anf. und RLT 2</t>
  </si>
  <si>
    <t>Wartehalle</t>
  </si>
  <si>
    <t>Wartehalle mit RLT 1</t>
  </si>
  <si>
    <t>Wartehalle mit bes. bauk./ tech. Anf.</t>
  </si>
  <si>
    <t>Wartehalle mit bes. bauk./ tech. Anf. und RLT 1</t>
  </si>
  <si>
    <t>Wartehalle mit bes. bauk./ tech. Anf. und RLT 2</t>
  </si>
  <si>
    <t>Speiseraum</t>
  </si>
  <si>
    <t>Speiseraum mit RLT 1</t>
  </si>
  <si>
    <t>Speisesaal</t>
  </si>
  <si>
    <t>Speisesaal mit RLT 1</t>
  </si>
  <si>
    <t>Cafeteria</t>
  </si>
  <si>
    <t>Cafeteria mit RLT 1</t>
  </si>
  <si>
    <t>Einzelhaftraum</t>
  </si>
  <si>
    <t>Einzelhaftraum mit RLT 1</t>
  </si>
  <si>
    <t>Haftraum besonders gesichert mit RLT 3</t>
  </si>
  <si>
    <t>Gemeinschaftshaftraum</t>
  </si>
  <si>
    <t>Gemeinschaftshaftraum mit RLT 1</t>
  </si>
  <si>
    <t>Verwahrraum mit RLT 1</t>
  </si>
  <si>
    <t>Ausnüchterungszelle mit RLT 3</t>
  </si>
  <si>
    <t>Haftsprechraum mit RLT 1</t>
  </si>
  <si>
    <t>Vorraum für besonders gesicherten Haftraum mit RLT 1</t>
  </si>
  <si>
    <t>Büroraum</t>
  </si>
  <si>
    <t>Büroraum mit RLT 1</t>
  </si>
  <si>
    <t>Einzelarbeitsplatzfläche</t>
  </si>
  <si>
    <t>Einzelarbeitsplatzfläche mit RLT 1</t>
  </si>
  <si>
    <t>Büro im Küchenbereich mit RLT 1</t>
  </si>
  <si>
    <t>Büro mit Sicherheitsanforderungen und RLT 2</t>
  </si>
  <si>
    <t>Büro mit besonderen Sicherheitsanforderungen und RLT 2</t>
  </si>
  <si>
    <t>Schreibdienst</t>
  </si>
  <si>
    <t>Sekretariat</t>
  </si>
  <si>
    <t>Büroraum mit manuellem/ experimentellem Arbeitsplatz</t>
  </si>
  <si>
    <t>Büroraum mit manuellem/ experimentellem Arbeitsplatz und RLT 1</t>
  </si>
  <si>
    <t>Büroraum mit Archivfunktion</t>
  </si>
  <si>
    <t>Büroraum mit Archivfunktion und RLT 1</t>
  </si>
  <si>
    <t>Büroraum mit Materialausgabe</t>
  </si>
  <si>
    <t>Büroraum mit Materialausgabe und RLT 1</t>
  </si>
  <si>
    <t>Dolmetscherraum/-kabine mit RLT 1</t>
  </si>
  <si>
    <t>Funkzentrale mit RLT 2</t>
  </si>
  <si>
    <t>Einsatzzentrale</t>
  </si>
  <si>
    <t>Einsatzzentrale mit RLT 1</t>
  </si>
  <si>
    <t>Einsatzzentrale gesichert mit RLT 2</t>
  </si>
  <si>
    <t>Einsatzzentrale mit hygienischen Anforderungen</t>
  </si>
  <si>
    <t>Einsatzzentrale mit hygienischen Anf. und RLT 1</t>
  </si>
  <si>
    <t>Einsatzzentrale mit hygienischen Anf. und RLT 2</t>
  </si>
  <si>
    <t>Fernsprechraum/-kabine</t>
  </si>
  <si>
    <t>Fernsprechvermittlungsraum</t>
  </si>
  <si>
    <t>Fernsprechvermittlungsraum mit RLT 1</t>
  </si>
  <si>
    <t>Krypto-Raum / Datenübertragung verschlüsselt mit RLT 2</t>
  </si>
  <si>
    <t>Großraumbüro</t>
  </si>
  <si>
    <t>Großraumbüro mit RLT 1</t>
  </si>
  <si>
    <t>Großraumbüro mit Schalter und RLT 2</t>
  </si>
  <si>
    <t>Konferenzraum</t>
  </si>
  <si>
    <t>Konferenzraum mit bes. tech. Anf. und RLT 1</t>
  </si>
  <si>
    <t>Gerichtssaal</t>
  </si>
  <si>
    <t>Gerichtssaal mit RLT 1</t>
  </si>
  <si>
    <t>Parlamentssaal mit RLT 3</t>
  </si>
  <si>
    <t>Besprechungsraum/ Kommunikationsfläche</t>
  </si>
  <si>
    <t>Besprechungsraum mit RLT 1</t>
  </si>
  <si>
    <t>Besprechungsraum mit Sicherheitsanforderungen und RLT 2</t>
  </si>
  <si>
    <t>Sprechzimmer</t>
  </si>
  <si>
    <t>Sprechzimmer mit RLT 1</t>
  </si>
  <si>
    <t>Kindgerechter Vernehmungsraum mit RLT 1</t>
  </si>
  <si>
    <t>Konstruktionsraum</t>
  </si>
  <si>
    <t>Konstruktionsraum mit RLT 1</t>
  </si>
  <si>
    <t>Zahlstelle/Kassenraum</t>
  </si>
  <si>
    <t>Zahlstelle/Kassenraum mit RLT 1</t>
  </si>
  <si>
    <t>Kartenschalter</t>
  </si>
  <si>
    <t>Kartenschalter mit RLT 1</t>
  </si>
  <si>
    <t>Aufsichtsraum</t>
  </si>
  <si>
    <t>Aufsichtsraum mit RLT 1</t>
  </si>
  <si>
    <t>Pförtnerraum</t>
  </si>
  <si>
    <t>Pförtnerraum mit RLT 1</t>
  </si>
  <si>
    <t>Wachraum mit RLT 2</t>
  </si>
  <si>
    <t>Aufsichtsraum mit Überfallmeldeanlage und RLT 1</t>
  </si>
  <si>
    <t>Pförtner/ Wache mit RLT 2</t>
  </si>
  <si>
    <t>Haftaufsichtsraum mit RLT 2</t>
  </si>
  <si>
    <t>Patientenüberwachungsraum mit RLT 1</t>
  </si>
  <si>
    <t>Patientenüberwachungsraum mit bes. Anf. und RLT 3</t>
  </si>
  <si>
    <t>Fotokopierraum / Druckerraum</t>
  </si>
  <si>
    <t>Fotokopierraum / Druckerraum mit RLT 1</t>
  </si>
  <si>
    <t>Plotterraum</t>
  </si>
  <si>
    <t>Plotterraum mit RLT 1</t>
  </si>
  <si>
    <t>Rapid-Prototyping (3D-Drucker) mit RLT 1</t>
  </si>
  <si>
    <t>Filmbearbeitungs- / Schneideraum mit RLT 1</t>
  </si>
  <si>
    <t>Filmmagazin-/-laderaum mit RLT 1</t>
  </si>
  <si>
    <t>Dunkelkammer mit RLT 1</t>
  </si>
  <si>
    <t>Produktionshalle für Grundstoffe</t>
  </si>
  <si>
    <t>Produktionshalle für Investitions- und Versorgungsgüter</t>
  </si>
  <si>
    <t>Produktionshalle für Nahrungs- und Genußmittel</t>
  </si>
  <si>
    <t>Instandsetzungs-/ Wartungshalle</t>
  </si>
  <si>
    <t>Technologische Versuchshalle mit RLT 2</t>
  </si>
  <si>
    <t>Halle für physikalische Versuche mit RLT 2</t>
  </si>
  <si>
    <t>Halle für chemische Versuche mit RLT 2</t>
  </si>
  <si>
    <t>Reinraumklasse bis 100000</t>
  </si>
  <si>
    <t>Reinraumklasse bis 10000</t>
  </si>
  <si>
    <t>Reinraumklasse bis 1000</t>
  </si>
  <si>
    <t>Reinraumklasse bis 100</t>
  </si>
  <si>
    <t>Reinraumklasse bis 10</t>
  </si>
  <si>
    <t>Sonderversuchshalle</t>
  </si>
  <si>
    <t>Blechbearbeitung, Montage-, Stahlbau</t>
  </si>
  <si>
    <t>Schlosserei, Härterei, Schmiede</t>
  </si>
  <si>
    <t>Gießerei, Schweißerei</t>
  </si>
  <si>
    <t>Werkstatt Metall (fein)</t>
  </si>
  <si>
    <t>Werkstatt Metall (fein) mit fest eingebauten Einrichtungen</t>
  </si>
  <si>
    <t>Laser-Schneide-Werkstatt</t>
  </si>
  <si>
    <t>Werkstatt Elektrotechnik</t>
  </si>
  <si>
    <t>Werkstatt Oberflächenbehandlung</t>
  </si>
  <si>
    <t>Werkstatt Oberflächenbehandlung mit Sonderabsaugung</t>
  </si>
  <si>
    <t>Werkstatt Holz/ Kunststoff</t>
  </si>
  <si>
    <t>Werkstatt Holz/ Kunststoff mit Sonderabsaugung</t>
  </si>
  <si>
    <t>Frisör-/ Kosmetikarbeitsraum</t>
  </si>
  <si>
    <t>Prothetische / Dental-Werkstatt mit Sonderabsaugung</t>
  </si>
  <si>
    <t>Kfz-Werkstatt mit Sonderabsaugung</t>
  </si>
  <si>
    <t>Hausmeisterwerkstatt</t>
  </si>
  <si>
    <t>Kfz-Waschhalle</t>
  </si>
  <si>
    <t>Technologisches Labor</t>
  </si>
  <si>
    <t>Technologisches Labor mit erhöhten Anforderungen</t>
  </si>
  <si>
    <t>Technologisches Labor mit Erschütterungsschutz</t>
  </si>
  <si>
    <t>Technologisches Labor mit zusätzlichen Anforderungen</t>
  </si>
  <si>
    <t>Technologisches Labor mit Berstwänden</t>
  </si>
  <si>
    <t>Lichttechnisches Labor</t>
  </si>
  <si>
    <t>Schalltechnisches Labor</t>
  </si>
  <si>
    <t>Labor für stationäre Maschinen</t>
  </si>
  <si>
    <t>Kriminaltechnisches Labor</t>
  </si>
  <si>
    <t>Kriminaltechnisches Labor, Täter/ Opfer-Raum</t>
  </si>
  <si>
    <t>Elektroniklabor mit RLT 2</t>
  </si>
  <si>
    <t>Elektroniklabor mit RLT 2 und Sondergase</t>
  </si>
  <si>
    <t>Physiklabor (einfaches physikalisches Messlabor)</t>
  </si>
  <si>
    <t>Physiklabor mit bes. Anforderungen</t>
  </si>
  <si>
    <t>Physiklabor mit besonderen RLT-Anforderungen</t>
  </si>
  <si>
    <t>Physiklabor und Messraum mit elektromagnetischer Abschirmung</t>
  </si>
  <si>
    <t>Physiklabor und Messraum mit Erschütterungsschutz (NMR)</t>
  </si>
  <si>
    <t>Physiklabor und Messraum mit einfachem Strahlenschutz</t>
  </si>
  <si>
    <t>Physiklabor und Messraum mit erhöhtem Strahlenschutz und RLT-Anforderungen</t>
  </si>
  <si>
    <t>Physiklabor (Reinraum mit besonderen RLT-Anforderungen)</t>
  </si>
  <si>
    <t>Physikalischer Messraum mit besonderen RLT-Anforderungen</t>
  </si>
  <si>
    <t>Physikalischer Messraum mit besonderen RLT-Anforderungen und Medienversorgung</t>
  </si>
  <si>
    <t>Physikalischer Mess- und Wägeraum mit DV (physikalischer Messraum)</t>
  </si>
  <si>
    <t>Physikalischer Mess- und Wägeraum mit DV und RLT-Anforderungen</t>
  </si>
  <si>
    <t>Kernphysiklabor mit Dekontamination von Abwasser und Abluft</t>
  </si>
  <si>
    <t>Anatomischer Präparierraum</t>
  </si>
  <si>
    <t>Chemisch-technisches Labor mit bes. RLT-Anforderungen</t>
  </si>
  <si>
    <t>Chemisch-technisches Labor mit bes. RLT-Anf. und einf. Strahlenschutz</t>
  </si>
  <si>
    <t>Zentrifugenraum, einfach</t>
  </si>
  <si>
    <t>Labor für analytische Arbeiten</t>
  </si>
  <si>
    <t>Labor für analytisch-/ präparativ-chemische Arbeiten mit RLT 1</t>
  </si>
  <si>
    <t>Labor für analytisch- /präparativ-chemische Arbeiten mit RLT 2</t>
  </si>
  <si>
    <t>Labor für analytisch-/ präparativ-chemische Arbeiten mit Klimakonstanz und RLT 3</t>
  </si>
  <si>
    <t>Kälte-Labor</t>
  </si>
  <si>
    <t>Labor mit Medienversorgung</t>
  </si>
  <si>
    <t>Labor mit zusätzlichen Hygieneanforderungen</t>
  </si>
  <si>
    <t>Labor mit zusätzlichen Hygieneanforderungen und Medienversorgung</t>
  </si>
  <si>
    <t>Labor mit zusätzlichen hygienischen und besonderen RLT-Anforderungen</t>
  </si>
  <si>
    <t>Labor mit besonderen Hygieneanforderungen, Zugang über Schleuse ...</t>
  </si>
  <si>
    <t>Labor m. bes. Hygieneanf. / RLT-Anf. u. Schleuse</t>
  </si>
  <si>
    <t>Labor m. bes. Hygieneanf./ sep. RLT-Anlage u. Schleuse (S3)</t>
  </si>
  <si>
    <t>Isotopenlabor mit Dekontamination von Abwasser und Abluft</t>
  </si>
  <si>
    <t>Isotopenlabor mit bes. baukonstruktiven und RLT-Anforderungen mit Schleuse</t>
  </si>
  <si>
    <t>Isotopenlabor mit Dekontamination von Abwasser u. Abluft u.bes. RLT-Anforderungen</t>
  </si>
  <si>
    <t>Isotopenlabor mit erhöhten baukonstruktiven und RLT-Anforderungen mit Schleuse</t>
  </si>
  <si>
    <t>Brutschrankraum</t>
  </si>
  <si>
    <t>Klimakammer</t>
  </si>
  <si>
    <t>Raum für Stallhaltung</t>
  </si>
  <si>
    <t>Tierhaltung experimentell</t>
  </si>
  <si>
    <t>Tierhaltung experimentell mit RLT 3</t>
  </si>
  <si>
    <t>Raum für Käfighaltung</t>
  </si>
  <si>
    <t>Hundzwinger</t>
  </si>
  <si>
    <t>Laufgang</t>
  </si>
  <si>
    <t>Käfighaltung</t>
  </si>
  <si>
    <t>Käfighaltung mit RLT 3</t>
  </si>
  <si>
    <t>Käfighaltung  mit RLT-Anforderungen</t>
  </si>
  <si>
    <t>Käfighaltung mit RLT-Anforderungen und Laborarbeitsplatz (hochhygienische Käfighaltung mit bes. RLT-Anforderungen)</t>
  </si>
  <si>
    <t>Käfighaltung mit RLT-Anforderungen und einfachem Strahlenschutz</t>
  </si>
  <si>
    <t>Käfighaltung  SPF mit Schleuse für individually ventilated cages (IVC)</t>
  </si>
  <si>
    <t>Käfighaltung SPF mit Schleuse (hochhygienische Käfighaltung mit bes. RLT-Anforderungen)</t>
  </si>
  <si>
    <t>Raum für Beckenhaltung</t>
  </si>
  <si>
    <t>Tierpflegeraum</t>
  </si>
  <si>
    <t>Tierpflegeraum mit RLT 1</t>
  </si>
  <si>
    <t>Wärmetherapie / Solarium mit RLT 1</t>
  </si>
  <si>
    <t>Tierpflegeraum/Quarantäne</t>
  </si>
  <si>
    <t>Raum für Nassreinigung Tiere</t>
  </si>
  <si>
    <t>Futteraufbereitungsraum, einfache Ausführung</t>
  </si>
  <si>
    <t>Futteraufbereitungsraum</t>
  </si>
  <si>
    <t>Melkraum</t>
  </si>
  <si>
    <t>Gewächshaus</t>
  </si>
  <si>
    <t>Gewächshaus mit RLT 1</t>
  </si>
  <si>
    <t>Pflanzenzuchtvorbereitungsraum</t>
  </si>
  <si>
    <t>Gewächshaus mit Pflanztischen</t>
  </si>
  <si>
    <t>Gewächshaus experimentell mit besonderen klimatischen Anforderungen, RLT 3</t>
  </si>
  <si>
    <t>Pflanzenzuchtraum experimentell (Raum mit Klimakammern bestückt)</t>
  </si>
  <si>
    <t>Klimakammer, RLT 2</t>
  </si>
  <si>
    <t>Gewächshausraum S1</t>
  </si>
  <si>
    <t>Pilzzuchtraum</t>
  </si>
  <si>
    <t>Großküche mit Sonderabsaugung, Lüftungsdecke und RLT 1</t>
  </si>
  <si>
    <t>Regenerierküche (cook and chill) mit RLT 2</t>
  </si>
  <si>
    <t>Küchen zur Speiseerwärmung mit RLT 1</t>
  </si>
  <si>
    <t>Backraum mit Sonderabsaugung und RLT 1</t>
  </si>
  <si>
    <t>Küchenvorbereitungsraum mit Lüftungsdecke und RLT 1</t>
  </si>
  <si>
    <t>Speiseausgabe/ Getränkeausgabe mit Sonderabsaugung und RLT 1</t>
  </si>
  <si>
    <t>Geschirrrückgabe</t>
  </si>
  <si>
    <t>Spülküche mit Rückgabeband, Lüftungsdecke und RLT 1</t>
  </si>
  <si>
    <t>Spülraum in Küchen mit Lüftungsdecke und RLT 1</t>
  </si>
  <si>
    <t>Wagenwäsche für Küche mit RLT 1</t>
  </si>
  <si>
    <t>Hauswirtschaftsraum</t>
  </si>
  <si>
    <t>Hauswirtschaftsraum Schule</t>
  </si>
  <si>
    <t>Wäschereiraum</t>
  </si>
  <si>
    <t>Wäschereiraum mit Sonderabsaugung und RLT 1</t>
  </si>
  <si>
    <t>Stiefelwaschraum mit RLT 1</t>
  </si>
  <si>
    <t>Gesundheitswäscherei, Raumklasse II</t>
  </si>
  <si>
    <t>Wäschepflegeraum</t>
  </si>
  <si>
    <t>Wäschepflegeraum mit Waschbecken</t>
  </si>
  <si>
    <t>Wäschepflegeraum mit Waschbecken, Sonderabsaugung und  RLT 1</t>
  </si>
  <si>
    <t>Trocknungsraum für Kleidung mit RLT 2</t>
  </si>
  <si>
    <t>Instrumentenreinigungsraum mit RLT 1</t>
  </si>
  <si>
    <t>Aufbereitungsraum für medizintechnisches Gerät mit RLT 1</t>
  </si>
  <si>
    <t>Sterilisationsraum mit Sonderabsaugung und RLT 1</t>
  </si>
  <si>
    <t>Zentralsterilisation, Raumklasse II</t>
  </si>
  <si>
    <t>Geräteaufbereitung und -lager; Raumklasse II (OP-Bereich)</t>
  </si>
  <si>
    <t>Käfigreinigung manuell mit RLT 1</t>
  </si>
  <si>
    <t>Käfigdesinfektion maschinell, rein, mit RLT 3</t>
  </si>
  <si>
    <t>Käfigdesinfektion maschinell, unrein, RLT1</t>
  </si>
  <si>
    <t>Pferdezubehör/Melkzubehör</t>
  </si>
  <si>
    <t>Spülraum im Labor mit RLT 3</t>
  </si>
  <si>
    <t>Spülraum mit Strahlenschutz und RLT 3</t>
  </si>
  <si>
    <t>Bettenreinigung manuell mit RLT 1</t>
  </si>
  <si>
    <t>Bettendesinfektion maschinell mit RLT 1</t>
  </si>
  <si>
    <t>Bettenaufbereitungsraum mit RLT 1</t>
  </si>
  <si>
    <t>Pflegearbeitsraum rein, mit RLT 1</t>
  </si>
  <si>
    <t>Pflegearbeitsraum unrein, mit RLT 1</t>
  </si>
  <si>
    <t>Pflegestützpunkt mit RLT 1</t>
  </si>
  <si>
    <t>Pflegearbeitsraum rein mit bes. hygienischen Anf. und RLT 3</t>
  </si>
  <si>
    <t>Pflegearbeitsraum unrein mit Strahlenschutz, Sonderabsaugung</t>
  </si>
  <si>
    <t>Geräteraum Labor</t>
  </si>
  <si>
    <t>Vorbereitungsraum mit labortech. Einrichtungen und RLT 1</t>
  </si>
  <si>
    <t>Vorbereitungsraum Labor mit Strahlenschutz, Sonderabsaugung</t>
  </si>
  <si>
    <t>Vorbereitungsraum Geisteswissenschaft</t>
  </si>
  <si>
    <t>Vorbereitungsraum Naturwissenschaft</t>
  </si>
  <si>
    <t>einfacher Lagerraum</t>
  </si>
  <si>
    <t>Lagerraum</t>
  </si>
  <si>
    <t>Lagerraum mit RLT 1</t>
  </si>
  <si>
    <t>Lagerraum mit RLT 3</t>
  </si>
  <si>
    <t>Lagerraum mit bes. tech. Anforderungen</t>
  </si>
  <si>
    <t>Lagerraum für Putzmittel</t>
  </si>
  <si>
    <t>einfache Lagerhalle</t>
  </si>
  <si>
    <t>Lagerhalle</t>
  </si>
  <si>
    <t>Hochregallager</t>
  </si>
  <si>
    <t>Tresorraum</t>
  </si>
  <si>
    <t>Asservatenraum</t>
  </si>
  <si>
    <t>Asservatenraum mit RLT 1</t>
  </si>
  <si>
    <t>Lagerraum bes. gesichert mit RLT 2</t>
  </si>
  <si>
    <t>Lagerraum für sterile Erde</t>
  </si>
  <si>
    <t>Pflanzentopflager mit Spüle und RLT 3</t>
  </si>
  <si>
    <t>Sterilgutversorgungslager (Lager im OP-Bereich), Raumklasse II</t>
  </si>
  <si>
    <t>Medikamentenlager; Raumklasse II (OP-Bereich)</t>
  </si>
  <si>
    <t>Waffenschließfächer mit Ladeecke</t>
  </si>
  <si>
    <t>Munitions-, Waffenlagerraum mit RLT 1</t>
  </si>
  <si>
    <t>Lagerraum für Milchtank</t>
  </si>
  <si>
    <t>Lagerraum für Lebensmittel mit RLT 1</t>
  </si>
  <si>
    <t>Lagerraum mit hygienischen Anforderungen und RLT 1</t>
  </si>
  <si>
    <t>Lagerraum mit einfachen Strahlenschutz-Anforderungen</t>
  </si>
  <si>
    <t>Lagerraum mit höchsten Strahlenschutz-Anforderungen und Zugang über Schleuse</t>
  </si>
  <si>
    <t>Lagerraum für Explosivstoffe</t>
  </si>
  <si>
    <t>Lagerraum für Chemikalien</t>
  </si>
  <si>
    <t>Futtermittellager</t>
  </si>
  <si>
    <t>Futtermittellager mit Verarbeitung und RLT 1</t>
  </si>
  <si>
    <t>Futtermittellager mit bes. hygienischen Anf. und RLT 3</t>
  </si>
  <si>
    <t>Archiv</t>
  </si>
  <si>
    <t>Archiv mit RLT 1</t>
  </si>
  <si>
    <t>Archiv mit RLT 3</t>
  </si>
  <si>
    <t>Archiv Sicherheitsanforderungen und RLT 1</t>
  </si>
  <si>
    <t>Registratur</t>
  </si>
  <si>
    <t>Registratur mit Arbeitsplatz</t>
  </si>
  <si>
    <t>Sammlungsraum</t>
  </si>
  <si>
    <t>Magazin</t>
  </si>
  <si>
    <t>Magazin mit Klimakonstanz</t>
  </si>
  <si>
    <t>Lebensmittelkühlraum</t>
  </si>
  <si>
    <t>Lebensmittelauftaukühlraum</t>
  </si>
  <si>
    <t>Kühlraum Cook and Chill</t>
  </si>
  <si>
    <t>Wildkammer</t>
  </si>
  <si>
    <t>Lebensmitteltiefkühlraum</t>
  </si>
  <si>
    <t>Kühlraum für medizinische Zwecke</t>
  </si>
  <si>
    <t>Kühlzelle für medizinische Zwecke</t>
  </si>
  <si>
    <t>Kühlraum für wissenschaftliche Zwecke (nur Kühlung)</t>
  </si>
  <si>
    <t>Kühlraum für wissenschaftliche Zwecke (Tiefkühlung)</t>
  </si>
  <si>
    <t>Leichenraum für Anatomie</t>
  </si>
  <si>
    <t>Leichenkühlraum</t>
  </si>
  <si>
    <t>Kadaverraum mit RLT 2</t>
  </si>
  <si>
    <t>Annahme- und Ausgaberaum</t>
  </si>
  <si>
    <t>Annahme- und Ausgaberaum mit RLT 1</t>
  </si>
  <si>
    <t>Poststelle</t>
  </si>
  <si>
    <t>Warenannahme Lebensmittel (Umpackraum)</t>
  </si>
  <si>
    <t>Warenannahme mit hygienischen Anf. (Lebensmittel)</t>
  </si>
  <si>
    <t>Packraum</t>
  </si>
  <si>
    <t>Packraum mit RLT 1</t>
  </si>
  <si>
    <t>Versandraum</t>
  </si>
  <si>
    <t>Versorgungsraum mit RLT 1</t>
  </si>
  <si>
    <t>Versorgungsraum mit Nassarbeitsplatz und RLT 1</t>
  </si>
  <si>
    <t>Versorgungsraum mit hygienischen Anf. und RLT 3</t>
  </si>
  <si>
    <t>Versorgungsraum Raumklasse II (OP-Bereich)</t>
  </si>
  <si>
    <t>Entsorgungsraum mit RLT 1</t>
  </si>
  <si>
    <t>Entsorgungsraum mit Nassarbeitsplatz und RLT 1</t>
  </si>
  <si>
    <t>Entsorgungsraum mit hygienischen Anf. und RLT 3</t>
  </si>
  <si>
    <t>Entsorgungsraum mit bes. hygienischen Anf., Strahlenschutz und RLT 3</t>
  </si>
  <si>
    <t>Entsorgungsraum Raumklasse II (OP-Bereich)</t>
  </si>
  <si>
    <t>Supermarktverkaufsraum mit RLT 1</t>
  </si>
  <si>
    <t>Kaufhausverkaufsraum mit RLT 1</t>
  </si>
  <si>
    <t>Großmarkthallenverkaufsraum mit RLT 2</t>
  </si>
  <si>
    <t>Ticket Schalter</t>
  </si>
  <si>
    <t>Ladenraum</t>
  </si>
  <si>
    <t>Thekenbereich</t>
  </si>
  <si>
    <t>Thekenbereich mit RLT 1</t>
  </si>
  <si>
    <t>Kiosk mit RLT 1</t>
  </si>
  <si>
    <t>Verkaufsausstellungsraum</t>
  </si>
  <si>
    <t>Messehalle mit RLT 1</t>
  </si>
  <si>
    <t>Musteraustellungsraum</t>
  </si>
  <si>
    <t>Musteraustellungsraum mit RLT 1</t>
  </si>
  <si>
    <t>Hör-/Lehrsaal anst. m. Exp.-Bühne und RLT 1</t>
  </si>
  <si>
    <t>Hör-/Lehrsaal anst. m. Exp.-Bühne, mit labortech. Anf. und RLT 1</t>
  </si>
  <si>
    <t>Hör-/Lehrsaal eben m. Exp.-Bühne und RLT 1</t>
  </si>
  <si>
    <t>Hör-/Lehrsaal eben mit Exp.-Bühne, mit labortechn. Anf. und RLT 1</t>
  </si>
  <si>
    <t>Hör-/Lehrsaal anst. o. Exp.-Bühne, mit RLT 1</t>
  </si>
  <si>
    <t>Hör-/Lehrsaal anst. o. Exp.-Bühne, mit labortech. Anf. und RLT 1</t>
  </si>
  <si>
    <t>Hör-/Lehrsaal eben o. Exp.-Bühne, mit RLT 1</t>
  </si>
  <si>
    <t>Hör-/Lehrsaal eben o. Exp.-Bühne, mit labortech. Anf. und RLT 1</t>
  </si>
  <si>
    <t>Seminar-/ Unterrichtsraum einfach</t>
  </si>
  <si>
    <t>Seminar-/ Unterrrichtsraum mit Medien</t>
  </si>
  <si>
    <t>Seminar-/ Unterrichtsraum mit Medien und RLT 1</t>
  </si>
  <si>
    <t>Seminar-/ Unterrichtsraum Naturwissenschaften</t>
  </si>
  <si>
    <t>Seminar-/ Unterrichtsgroßraum</t>
  </si>
  <si>
    <t>Seminar-/ Unterrichtsgroßraum mit RLT 1</t>
  </si>
  <si>
    <t>Übungsraum</t>
  </si>
  <si>
    <t>Übungsraum mit RLT 1</t>
  </si>
  <si>
    <t>Zeichensaal</t>
  </si>
  <si>
    <t>Textilarbeitsraum</t>
  </si>
  <si>
    <t>Werkraum - Holz mit Sonderabsaugung</t>
  </si>
  <si>
    <t>Hauswirtschaftlicher Unterrichtsraum</t>
  </si>
  <si>
    <t>Bildhauerklassenraum</t>
  </si>
  <si>
    <t>Modellierraum - Plastisches Gestalten mit Sonderabsaugung</t>
  </si>
  <si>
    <t>Computer Pool/ CIP Pool mit RLT 2</t>
  </si>
  <si>
    <t>Sprachlabore mit RLT 1</t>
  </si>
  <si>
    <t>Musik-/Sprechunterrichtsraum mit RLT 1</t>
  </si>
  <si>
    <t>Verhaltensbeobachtungsraum</t>
  </si>
  <si>
    <t>Übungsraum Naturwissenschaften</t>
  </si>
  <si>
    <t>Physikalisch-technischer Übungsraum mit RLT 1</t>
  </si>
  <si>
    <t>Biologischer Übungsraum mit RLT 1</t>
  </si>
  <si>
    <t>Chemischer Übungsraum mit RLT 1</t>
  </si>
  <si>
    <t>Zahnmedizinischer Übungsraum mit RLT 1</t>
  </si>
  <si>
    <t>Anatomischer Übungsraum mit RLT 1</t>
  </si>
  <si>
    <t>Werkstatt Bau/ Steine/ Erden</t>
  </si>
  <si>
    <t>Werkstatt Bau/ Steine/ Erden mit Sonderabsaugung</t>
  </si>
  <si>
    <t>Drucktechnikwerkstatt mit Sonderabsaugung</t>
  </si>
  <si>
    <t>Textil-/ Lederwerkstatt</t>
  </si>
  <si>
    <t>Werkstatt Metall mit Sonderabsaugung</t>
  </si>
  <si>
    <t>Werkstatt Feinmechanik mit Sonderabsaugung</t>
  </si>
  <si>
    <t>Werkstatt Elektro</t>
  </si>
  <si>
    <t>Bibliotheksraum</t>
  </si>
  <si>
    <t>Bibliotheksraum mit RLT 1</t>
  </si>
  <si>
    <t>Leseraum mit RLT 1</t>
  </si>
  <si>
    <t>Katalograum/ -fläche mit RLT 1</t>
  </si>
  <si>
    <t>Mediothekraum mit RLT 1</t>
  </si>
  <si>
    <t>Freihandstellfläche mit RLT 1</t>
  </si>
  <si>
    <t>Halle für Turnen und Spiele</t>
  </si>
  <si>
    <t>Mehrzweckhalle mit RLT 2</t>
  </si>
  <si>
    <t>Sportübungsraum</t>
  </si>
  <si>
    <t>Sportübungsraum mit RLT 1</t>
  </si>
  <si>
    <t>Raum für Integrationstraining mit RLT 1</t>
  </si>
  <si>
    <t>Raum für Abwehr- und Zugriffstraining mit RLT 1</t>
  </si>
  <si>
    <t>Tanzraum mit RLT 1</t>
  </si>
  <si>
    <t xml:space="preserve"> Schießsportraum mit Medienunterstützung und RLT 1</t>
  </si>
  <si>
    <t>Schwimmhalle mit RLT 1</t>
  </si>
  <si>
    <t>Eissporthalle mit RLT 2</t>
  </si>
  <si>
    <t>Radsporthalle mit RLT 1</t>
  </si>
  <si>
    <t>Reitsporthalle</t>
  </si>
  <si>
    <t>Kegelbahn mit RLT 1</t>
  </si>
  <si>
    <t>Sondersporthalle</t>
  </si>
  <si>
    <t>Zuschauerraum in Sport- und Mehrzweckhallen</t>
  </si>
  <si>
    <t>Zuschauerraum in Kino, Theater- und Konzertsälen mit RLT 2</t>
  </si>
  <si>
    <t>Bühnenraum Sporthalle</t>
  </si>
  <si>
    <t>Bühnenraum Theater mit RLT 2</t>
  </si>
  <si>
    <t>Probebühne</t>
  </si>
  <si>
    <t>Orchesterraum mit RLT 3</t>
  </si>
  <si>
    <t>Orchesterprobenraum mit RLT 3</t>
  </si>
  <si>
    <t>Tonstudioraum mit RLT 3</t>
  </si>
  <si>
    <t>Bildstudioraum mit RLT 3</t>
  </si>
  <si>
    <t>Museumsraum</t>
  </si>
  <si>
    <t>Museumsraum mit RLT 1</t>
  </si>
  <si>
    <t>Museumgroßraum mit RLT 3</t>
  </si>
  <si>
    <t>Museumsraum für Wechselausstellung mit RLT 3</t>
  </si>
  <si>
    <t>Museumsraum für lichtempfindliche Exponate mit RLT 3</t>
  </si>
  <si>
    <t>Museumsraum mit Tageslichtdecke und RLT 3</t>
  </si>
  <si>
    <t>Museumsraum mit Seitenlicht und RLT 3</t>
  </si>
  <si>
    <t>Künstleratelier</t>
  </si>
  <si>
    <t>Lehr- und Schausammlungsraum</t>
  </si>
  <si>
    <t>Austellungsraum/ -fläche</t>
  </si>
  <si>
    <t>Gottesdienstraum</t>
  </si>
  <si>
    <t>Andachtsraum</t>
  </si>
  <si>
    <t>Aussegnungsraum</t>
  </si>
  <si>
    <t>Aufbahrungsraum</t>
  </si>
  <si>
    <t>Sakristei</t>
  </si>
  <si>
    <t>Kreuzgang</t>
  </si>
  <si>
    <t>U + B Raum/Arztsprechzimmer</t>
  </si>
  <si>
    <t>U + B Raum/Arztsprechzimmer mit Waschtisch</t>
  </si>
  <si>
    <t>U + B Raum mit Waschtisch und medizinischer Ausstattung</t>
  </si>
  <si>
    <t>U + B Raum mit Patienten WC und medizinischer Ausstattung und RLT 1</t>
  </si>
  <si>
    <t>U + B Vorbereitungsungsraum mit RLT 1</t>
  </si>
  <si>
    <t>U + B Raum mit Waschtisch und RLT 1</t>
  </si>
  <si>
    <t>ambulante Operationen, Kategorie E; Raumklasse II</t>
  </si>
  <si>
    <t>kleine operative/ invasive Eingriffe</t>
  </si>
  <si>
    <t>Erste-Hilfe-Raum</t>
  </si>
  <si>
    <t>Erste-Hilfe-Raum mit medizinischer Ausstattung im Krankenhaus</t>
  </si>
  <si>
    <t>Gipsraum mit RLT 1</t>
  </si>
  <si>
    <t>Aufbahrungsraum mit RLT 2</t>
  </si>
  <si>
    <t>Demonstrationsraum mit einfacher Ausstattung und RLT 1</t>
  </si>
  <si>
    <t>Projektions-/Demonstrationsraum mit RLT 2</t>
  </si>
  <si>
    <t>Klinischer Konferenzraum mit Picture Archiving and Communication System (PACS) mit RLT 2</t>
  </si>
  <si>
    <t>Tiermedizinischer U + B Raum mit einfacher medizinischer Ausstattung und RLT 1</t>
  </si>
  <si>
    <t>Tiermedizinischer U + B Raum mit besonderer Ausstattung und RLT 2</t>
  </si>
  <si>
    <t>U + B Raum Neurophysiologie mit RLT 1</t>
  </si>
  <si>
    <t>U + B Raum Neurophysiologie mit RLT 2</t>
  </si>
  <si>
    <t>Sinnesphysiologischer U + B-Raum mit RLT 2</t>
  </si>
  <si>
    <t>Audiometrieraum mit Erschütterungsschutz und RLT 2</t>
  </si>
  <si>
    <t>Augen-U + B-Raum mit RLT 2</t>
  </si>
  <si>
    <t>Augen- U+B-Raum mit Laser, reflexionsfrei und RLT 2</t>
  </si>
  <si>
    <t>U + B Raum Atemphysiologie</t>
  </si>
  <si>
    <t>U + B Raum Atemphysiologie mit RLT 2</t>
  </si>
  <si>
    <t>U + B Raum Herz/Kreislaufdiagnostik mit RLT 1</t>
  </si>
  <si>
    <t>U + B Raum Herz/Kreislaufdiagnostik mit RLT 2</t>
  </si>
  <si>
    <t>U + B Raum Herz/ Kreislaufdiagnostik mit RLT 3</t>
  </si>
  <si>
    <t>Zahnmedizinischer U + B-Raum</t>
  </si>
  <si>
    <t>Waschraum Endoskopie mit RLT 1</t>
  </si>
  <si>
    <t>Endoskopieraum mit RLT 3</t>
  </si>
  <si>
    <t>Endoskopieraum mit RLT 3 und Strahlenschutz</t>
  </si>
  <si>
    <t>Geburtshilfe-/ Vorbereitungs- und Ergänzungsraum</t>
  </si>
  <si>
    <t>Geburtshilferaum mit RLT 1</t>
  </si>
  <si>
    <t>Geburtshilferaum m. Sonderausstattung und RLT 1</t>
  </si>
  <si>
    <t>Operationsraum</t>
  </si>
  <si>
    <t>Operationsraum mit Strahlenschutz</t>
  </si>
  <si>
    <t>Operationsraum mit Sonderausstattung</t>
  </si>
  <si>
    <t>Operationsraum mit Sonderausstattung und Strahlenschutz</t>
  </si>
  <si>
    <t>Eingriffsraum mit besonderen hygienischen und RLT-Anforderungen</t>
  </si>
  <si>
    <t>Operationsraum mit Strahlen-/ Laserschutz</t>
  </si>
  <si>
    <t>Operationsraum für Kinder</t>
  </si>
  <si>
    <t>Eingriffsraum</t>
  </si>
  <si>
    <t>Eingriffraum mit Lasereinsatz (z.B. Augenklinik: Lasik-Laser)</t>
  </si>
  <si>
    <t>Ambulante Operationen, Kategorie OP</t>
  </si>
  <si>
    <t>Operationsraum mit reduzierten RLT-Anforderungen</t>
  </si>
  <si>
    <t>Operationsraum mit Strahlen-/ Laserschutz, reduzierten RLT-Anforderungen</t>
  </si>
  <si>
    <t>Hybrid OP</t>
  </si>
  <si>
    <t>Hybrid-Operationsraum Angiographie</t>
  </si>
  <si>
    <t>Hybrid-Operationsraum intraoperativer MRT</t>
  </si>
  <si>
    <t>Hybrid-Operationsraum CT</t>
  </si>
  <si>
    <t>Richtraum Raumklasse Ib</t>
  </si>
  <si>
    <t>Richtraum Raumklasse Ia</t>
  </si>
  <si>
    <t>Geräteraum Raumklasse Ib</t>
  </si>
  <si>
    <t>Geräteraum Raumklasse Ia</t>
  </si>
  <si>
    <t>Waschraum OP, Raumklasse II</t>
  </si>
  <si>
    <t>Patientenvorbereitungsraum OP, Raumklasse II</t>
  </si>
  <si>
    <t>Einleitungsraum, Raumklasse II</t>
  </si>
  <si>
    <t>Einleitungs-/Ausleitungsraum, Raumklasse II</t>
  </si>
  <si>
    <t>Ausleitungs-/Entsorgungsraum, Raumklasse II</t>
  </si>
  <si>
    <t>Gipsraum OP, Raumklasse II</t>
  </si>
  <si>
    <t>Medizinische Versorgung OP, Raumklasse II</t>
  </si>
  <si>
    <t>Medizinische Entsorgung OP, Raumklasse II</t>
  </si>
  <si>
    <t>Umbettschleuse, Raumklasse II</t>
  </si>
  <si>
    <t>Tierendoskopieraum mit RLT 1</t>
  </si>
  <si>
    <t>Tieroprationsraum mit RLT 3</t>
  </si>
  <si>
    <t>Tieroperationsraum mit Strahlenschutz und RLT 3</t>
  </si>
  <si>
    <t>Durchleuchtunggsraum mit RLT 2</t>
  </si>
  <si>
    <t>Röntgenaufnahmeraum mit RLT 2</t>
  </si>
  <si>
    <t>Röntgenuntersuchungsraum experimentell mit RLT 2</t>
  </si>
  <si>
    <t>Röntgenvorbereitungsraum mit RLT 2</t>
  </si>
  <si>
    <t>Zahnmedizinischer Röntgenuntersuchungsraum mit RLT 2</t>
  </si>
  <si>
    <t>Abklingraum Nuklearmedizin mit RLT 1</t>
  </si>
  <si>
    <t>Vorbereitungsraum nuklearmedizinische Diagnostik mit RLT 1</t>
  </si>
  <si>
    <t>Patientenvorbereitung (Nuklearmedizin)</t>
  </si>
  <si>
    <t>Applikation - Diagnostik (U/B)</t>
  </si>
  <si>
    <t>Untersuchung- und Behandlungsraum</t>
  </si>
  <si>
    <t>Messraum mit Einkanal-Messplatz und RLT 2</t>
  </si>
  <si>
    <t>Messraum mit (Gamma) Kamera und RLT 2</t>
  </si>
  <si>
    <t>Messraum für Positronen-Emissions-Tomographie (PET) mit RLT 3</t>
  </si>
  <si>
    <t>CT-Raum mit RLT 2</t>
  </si>
  <si>
    <t>Spezialaufnahmenraum mit RLT 2</t>
  </si>
  <si>
    <t>Schichtaufnahmenraum mit RLT 2</t>
  </si>
  <si>
    <t>Angiographieraum mit RLT 2</t>
  </si>
  <si>
    <t>Magnetresonanz-Tomographieraum (NMR) mit RLT 3</t>
  </si>
  <si>
    <t>PET-CT</t>
  </si>
  <si>
    <t>PET-MRT</t>
  </si>
  <si>
    <t>Ultraschalldiagnostikraum mit RLT 1</t>
  </si>
  <si>
    <t>Ultraschalldiagnostikraum mit RLT 2</t>
  </si>
  <si>
    <t>Strahlendiagnostikraum Tiermedizin mit RLT 1</t>
  </si>
  <si>
    <t>Nuklearmedizinischer Messraum für Tiere mit RLT 1</t>
  </si>
  <si>
    <t>Radionuklidlabor</t>
  </si>
  <si>
    <t>Tresor mit Schleuse (Heißlabor)</t>
  </si>
  <si>
    <t>Oberflächenbestrahlung mit RLT 3</t>
  </si>
  <si>
    <t>Halbtiefen-/ Tiefenbestrahlung mit RLT 3</t>
  </si>
  <si>
    <t>Linearbeschleuniger mit RLT 3</t>
  </si>
  <si>
    <t>Bestrahlungsplanung mit RLT 3</t>
  </si>
  <si>
    <t>Bestrahlung mit offenen radioaktiven Stoffen und RLT 2</t>
  </si>
  <si>
    <t>Bestrahlung mit umschlossenen radioaktiven Stoffen und RLT 2</t>
  </si>
  <si>
    <t>Bestrahlung mit offenen Isotopen und RLT 2</t>
  </si>
  <si>
    <t>Bestrahlung mit umschlossenen Isotopen - Vorbereitung und RLT 2</t>
  </si>
  <si>
    <t>Bestrahlung mit umschlossenen Isotopen - Behandlung und RLT 2</t>
  </si>
  <si>
    <t>Medizinisches Wannenbad mit RLT 1</t>
  </si>
  <si>
    <t>Medizinisches Teilbad mit RLT 1</t>
  </si>
  <si>
    <t>Unterwasserdruckstrahlmassage mit RLT 1</t>
  </si>
  <si>
    <t>Kneipp'sche Anwendungen mit RLT 1</t>
  </si>
  <si>
    <t>Bewegungswannenbad mit RLT 1</t>
  </si>
  <si>
    <t>Schwimmbecken Nasstherapie mit RLT 1</t>
  </si>
  <si>
    <t>Schwitzbad mit RLT 1</t>
  </si>
  <si>
    <t>Packungen - Vorbereitung mit RLT 1</t>
  </si>
  <si>
    <t>Packungen - Behandlung mit RLT 1</t>
  </si>
  <si>
    <t>Laufschule</t>
  </si>
  <si>
    <t>Traktionsraum</t>
  </si>
  <si>
    <t>Bestrahlungen mit RLT 1</t>
  </si>
  <si>
    <t>Durchströmung mit RLT 1</t>
  </si>
  <si>
    <t>Vibrationsmassage mit RLT 1</t>
  </si>
  <si>
    <t>Hyperthermietherapie mit RLT 3</t>
  </si>
  <si>
    <t>Rehabilitationsraum Spieltherapie</t>
  </si>
  <si>
    <t>Snoezelraum mit RLT 2</t>
  </si>
  <si>
    <t>Rehabilitationsraum Arbeitstherapie</t>
  </si>
  <si>
    <t>Gymnastikraum mit RLT 1</t>
  </si>
  <si>
    <t>Massageraum mit RLT 1</t>
  </si>
  <si>
    <t>Einzelinhalation</t>
  </si>
  <si>
    <t>Rauminhalation mit RLT 1</t>
  </si>
  <si>
    <t>Normalpflegebettenraum</t>
  </si>
  <si>
    <t>Tagesklinischer Pflegeplatz</t>
  </si>
  <si>
    <t>Kinderpflegebettenraum mit RLT 1</t>
  </si>
  <si>
    <t>Pflegebettenraum, Raumklasse II</t>
  </si>
  <si>
    <t>Neugeborenenpflegebettenraum mit RLT 2</t>
  </si>
  <si>
    <t>Säuglingspflegebettenraum mit RLT 2</t>
  </si>
  <si>
    <t>Langzeitpflegebettenraum mit RLT 2</t>
  </si>
  <si>
    <t>Leichtpflegebettenraum mit RLT 1</t>
  </si>
  <si>
    <t>Psychiatrischer Pflegeraum mit RLT 1</t>
  </si>
  <si>
    <t>Psychiatrischer Pflegeraum mit Pflegestandard und RLT 1</t>
  </si>
  <si>
    <t>Time-Out-Raum mit RLT 2</t>
  </si>
  <si>
    <t>Bettenraum Intensivüberwachung (IMC) mit RLT 3</t>
  </si>
  <si>
    <t>Bettenraum Intensivbehandlung (ITS) mit RLT 3</t>
  </si>
  <si>
    <t>Aufwachraum (postoperativ) mit RLT 2</t>
  </si>
  <si>
    <t>Aufwachraum (postoperativ) mit RLT 3</t>
  </si>
  <si>
    <t>Bettenraum für die Behandlung Brandverletzter/ Verbrennungsstation mit RLT 3</t>
  </si>
  <si>
    <t>Bettenraum für Reverse Isolation mit RLT 3</t>
  </si>
  <si>
    <t>Infektionspflegebettenraum mit RLT 1</t>
  </si>
  <si>
    <t>Bettenraum für Strahlenpatienten, offene Isotope und RLT 1</t>
  </si>
  <si>
    <t>Bettenraum für Strahlenpatienten, umschlossene Isotope und RLT 1</t>
  </si>
  <si>
    <t>Bettenraum für die Pflege Frühgeborener mit RLT 3</t>
  </si>
  <si>
    <t>Bettenraum für die Pflege Querschnittgelähmter</t>
  </si>
  <si>
    <t>Behandlungsplatz Dialyse mit RLT 2</t>
  </si>
  <si>
    <t>Intensivbehandlung Akutdialyse mit RLT 3</t>
  </si>
  <si>
    <t>Raum für Technik mit RLT 2</t>
  </si>
  <si>
    <t>Hydrauliktechnikraum für Geräte</t>
  </si>
  <si>
    <t>Hydrauliktechnikraum für Maschinen und Anlagen</t>
  </si>
  <si>
    <t>DV-Kleinrechneranlagenraum mit RLT 1</t>
  </si>
  <si>
    <t>Raum für Serveranlagenbedienplatz mit RLT 2</t>
  </si>
  <si>
    <t>DV-Großrechneranlagenraum mit RLT 2</t>
  </si>
  <si>
    <t>Serverraum mit Sicherheitsanforderungen und RLT 2</t>
  </si>
  <si>
    <t>Schaltraum</t>
  </si>
  <si>
    <t>Schaltraum mit bes. bauk./ tech. Anf. und RLT 1</t>
  </si>
  <si>
    <t>Schaltraum für Förderanlagen mit RLT 1</t>
  </si>
  <si>
    <t>Schaltraum für  Anlagen mit RLT 1</t>
  </si>
  <si>
    <t>Schaltraum Radiologie mit RLT 2</t>
  </si>
  <si>
    <t>Schaltraum OP mit RLT 3</t>
  </si>
  <si>
    <t>Raum für Sonderbedienung Tierhaltung/ Versuchssteuerung mit RLT 2</t>
  </si>
  <si>
    <t>Raum für Sondersysteme (z.B. Monitoring / GMP) mit RLT 2</t>
  </si>
  <si>
    <t>Bedien- / Auswertraum Röntgen mit RLT 2</t>
  </si>
  <si>
    <t>Regieraum mit RLT 2</t>
  </si>
  <si>
    <t>Projektionsraum mit RLT 1</t>
  </si>
  <si>
    <t>Filmvorführraum mit RLT 1</t>
  </si>
  <si>
    <t>Entsorgungsraum Abwasser für Geräte, Maschinen und Anlagen</t>
  </si>
  <si>
    <t>Abwasseraufbereitung und Neutralisation mit RLT1</t>
  </si>
  <si>
    <t>Raum für Wasseraufbereitung</t>
  </si>
  <si>
    <t>Versorgungsraum Gase für Geräte, Maschinen und Anlagen</t>
  </si>
  <si>
    <t>Versorgungsraum Flüssigkeiten für Geräte, Maschinen und Anlagen</t>
  </si>
  <si>
    <t>Versorgungsraum Druckluft für Geräte, Maschinen und Anlagen</t>
  </si>
  <si>
    <t>Schwarzdampf-Erzeugung</t>
  </si>
  <si>
    <t>Reindampf-Erzeugung</t>
  </si>
  <si>
    <t>Versorgungsraum Strom für Geräte, Maschinen und Anlagen</t>
  </si>
  <si>
    <t>Raum für Notstromversorgung</t>
  </si>
  <si>
    <t>Raum für Dieselaggregat</t>
  </si>
  <si>
    <t>Batterieraum</t>
  </si>
  <si>
    <t>Versorgungsraum Fernmeldetechnik für Geräte, Maschinen und Anlagen</t>
  </si>
  <si>
    <t>Versorgungsraum Datentechnik für Geräte, Maschinen und Anlagen</t>
  </si>
  <si>
    <t>Meldeanlageraum (Brandmeldeanlage, Einbruchmeldeanlage, etc.)</t>
  </si>
  <si>
    <t>Versorgungsraum Kälte für Geräte, Maschinen und Anlagen</t>
  </si>
  <si>
    <t>Maschinenraum für Rohrpostanlage</t>
  </si>
  <si>
    <t>Raum für Abwasserbeseitigung</t>
  </si>
  <si>
    <t>Abwasseraufbereitung und Neutralisation mit RLT 1</t>
  </si>
  <si>
    <t>Raum für Wasserversorgung</t>
  </si>
  <si>
    <t>Zentraler Versorgungsraum Wärme</t>
  </si>
  <si>
    <t>Zentraler Raum für Heizbrennstoffe fest</t>
  </si>
  <si>
    <t>Zentraler Raum für Heizbrennstoffe flüssig</t>
  </si>
  <si>
    <t>Versorgungsraum Gase</t>
  </si>
  <si>
    <t>Versorgungsraum Flüssigkeiten</t>
  </si>
  <si>
    <t>Versorgungsraum Druckluft</t>
  </si>
  <si>
    <t>Raum für elektrische Stromversorgung</t>
  </si>
  <si>
    <t>Raum für Fernmeldetechnik</t>
  </si>
  <si>
    <t>Raum für Datentechnik</t>
  </si>
  <si>
    <t>Zentraler Versorgungsraum Luft ohne Kälte</t>
  </si>
  <si>
    <t>Zentraler Versorgungsraum Luft mit Kälte</t>
  </si>
  <si>
    <t>Zentraler Versorgungsraum Förderanlagen</t>
  </si>
  <si>
    <t>Sonstiger zentraler Ver- u. Entsorgungsraum</t>
  </si>
  <si>
    <t>Abstellraum, einfacher Ausbau</t>
  </si>
  <si>
    <t>Abstellraum</t>
  </si>
  <si>
    <t>Abstellraum mit RLT 1</t>
  </si>
  <si>
    <t>Fahrradabstellraum</t>
  </si>
  <si>
    <t>Kinderwagenabstellraum</t>
  </si>
  <si>
    <t>Müllsammelraum</t>
  </si>
  <si>
    <t>Müllsammelraum mit RLT 1</t>
  </si>
  <si>
    <t>Müllsammelraum gekühlt mit RLT 2</t>
  </si>
  <si>
    <t>KFA/ AWT- Container-Stauraum</t>
  </si>
  <si>
    <t>KFA/ AWT-Station und Containerbahnhof</t>
  </si>
  <si>
    <t>Krankentransportgeräteraum</t>
  </si>
  <si>
    <t>Abstellfläche für Kfz, einfach</t>
  </si>
  <si>
    <t>Abstellfläche für Kfz</t>
  </si>
  <si>
    <t>Abstellfläche für Kfz im Gebäude integriert</t>
  </si>
  <si>
    <t>Abstellfläche für Kfz im Gebäude integriert mit RLT 1</t>
  </si>
  <si>
    <t>KFZ-Abstellfläche mit Sicherheitsanforderungen</t>
  </si>
  <si>
    <t>Großgeräteabstellfläche</t>
  </si>
  <si>
    <t>Großgeräteabstellfläche mit RLT 1</t>
  </si>
  <si>
    <t>Kettenfahrzeugabstellfläche</t>
  </si>
  <si>
    <t>Schienenfahrzeugabstellfläche</t>
  </si>
  <si>
    <t>Schienenfahrzeugabstellfläche für kraftstoffbetriebene Fahrzeuge mit RLT 1</t>
  </si>
  <si>
    <t>Luftfahrzeugabstellfläche</t>
  </si>
  <si>
    <t>Wasserfahrzeugabstellfläche landseitig</t>
  </si>
  <si>
    <t>Wasserfahrzeugabstellfläche seeseitig</t>
  </si>
  <si>
    <t>Bahnsteig</t>
  </si>
  <si>
    <t>Fahrsteig</t>
  </si>
  <si>
    <t>Flugsteig</t>
  </si>
  <si>
    <t>Landesteg</t>
  </si>
  <si>
    <t>Ziviler Schutzraum</t>
  </si>
  <si>
    <t>Militärischer Schutzraum</t>
  </si>
  <si>
    <t>ABC Schutzraum</t>
  </si>
  <si>
    <t>Ziviler Schutzraum als Mehrzweckraum</t>
  </si>
  <si>
    <t>Militärischer Schutzraum als Mehrzweckraum</t>
  </si>
  <si>
    <t>nicht ausgebaute Aufenthaltsfläche</t>
  </si>
  <si>
    <t>nicht ausgebaute Bürofläche</t>
  </si>
  <si>
    <t>nicht ausgebaute Laborfläche</t>
  </si>
  <si>
    <t>nicht ausgebaute Lagerfläche</t>
  </si>
  <si>
    <t>Toilette</t>
  </si>
  <si>
    <t>Toilette mit RLT 1</t>
  </si>
  <si>
    <t>Toilette barrierefrei mit RLT 1</t>
  </si>
  <si>
    <t>Patiententoilette mit RLT 1</t>
  </si>
  <si>
    <t>Toilette mit Strahlenschutzmaßnahmen und  RLT 2</t>
  </si>
  <si>
    <t>Wickelraum</t>
  </si>
  <si>
    <t>Wickelraum mit Waschtisch</t>
  </si>
  <si>
    <t>Wickelraum mit Waschtisch und RLT 1</t>
  </si>
  <si>
    <t>Schminkraum</t>
  </si>
  <si>
    <t>Schminkraum mit Waschtisch</t>
  </si>
  <si>
    <t>Schminkraum mit Waschbecken und RLT 1</t>
  </si>
  <si>
    <t>Saunaraum</t>
  </si>
  <si>
    <t>Wellnessraum</t>
  </si>
  <si>
    <t>Sanitärraum</t>
  </si>
  <si>
    <t>Sanitärraum mit RLT 1</t>
  </si>
  <si>
    <t>Sanitärzelle Patientenzimmer mit RLT 1</t>
  </si>
  <si>
    <t>Sanitärzelle Patientenzimmmer mit bes. hygienischen Anf. mit RLT 1</t>
  </si>
  <si>
    <t>Sanitärzelle mit Strahlenschutzmaßnahmen und RLT 2</t>
  </si>
  <si>
    <t>Waschraum</t>
  </si>
  <si>
    <t>Waschraum mit RLT 1</t>
  </si>
  <si>
    <t>Waschraum barrierefrei mit RLT 1</t>
  </si>
  <si>
    <t>Waschraum mit Strahlenschutzmaßnahmen und RLT 1</t>
  </si>
  <si>
    <t>Duschraum / Baderaum</t>
  </si>
  <si>
    <t>Duschraum / Baderaum mit RLT 1</t>
  </si>
  <si>
    <t>Duschraum / Baderaum barrierefrei mit RLT 1</t>
  </si>
  <si>
    <t>Patientendusche / Patientenbad mit RLT 1</t>
  </si>
  <si>
    <t>Duschraum mit Strahlenschutzmaßnahmen mit RLT 1</t>
  </si>
  <si>
    <t>Duschraum</t>
  </si>
  <si>
    <t>Duschraum mit RLT 1</t>
  </si>
  <si>
    <t>Badezimmer in Wohnungen</t>
  </si>
  <si>
    <t>Badezimmer in Wohnungen mit RLT 1</t>
  </si>
  <si>
    <t>Zwangsdusche mit RLT 1</t>
  </si>
  <si>
    <t>Zwangsdusche im strahlengeschützten, hygienisch abgeschlossenen Bereich und RLT 2</t>
  </si>
  <si>
    <t>Putzraum mit Ausguß</t>
  </si>
  <si>
    <t>Putzraum mit Ausguß und RLT 1</t>
  </si>
  <si>
    <t>Putzraum mit Ausguß, bes. hygienischen Anf. und RLT 1</t>
  </si>
  <si>
    <t>Putzraum mit Ausguß, Raumklasse II im OP-Bereich</t>
  </si>
  <si>
    <t>Einzelumkleideraum</t>
  </si>
  <si>
    <t>Einzelumkleideraum mit Waschbecken</t>
  </si>
  <si>
    <t>Einzelumkleideraum mit RLT 1</t>
  </si>
  <si>
    <t>Einzelumkleideraum mit Waschbecken und RLT 1</t>
  </si>
  <si>
    <t>Patientenumkleide U+B-Raum mit RLT 1</t>
  </si>
  <si>
    <t>Gruppenumkleideraum</t>
  </si>
  <si>
    <t>Gruppenumkleideraum mit Waschtisch und RLT 1</t>
  </si>
  <si>
    <t>Umkleideschleuse</t>
  </si>
  <si>
    <t>Umkleideschleuse mit Waschtisch</t>
  </si>
  <si>
    <t>Umkleideschleuse mit Waschtisch und RLT 1</t>
  </si>
  <si>
    <t>Umkleideschleuse im OP-Bereich, Raumklasse II</t>
  </si>
  <si>
    <t>Personalschleuse mit hygienischen Anf. und RLT 1</t>
  </si>
  <si>
    <t>Umkleideschleuse im strahlengeschützten Bereich und RLT 1</t>
  </si>
  <si>
    <t>Personalschleuse im strahlengeschützten Bereich mit Dekontaminationsdusche und RLT 1</t>
  </si>
  <si>
    <t>Personalschleuse m. bes. baukonstr., hygien., RLT-Anforderungen u. Strahlenschutz</t>
  </si>
  <si>
    <t>Garderobe</t>
  </si>
  <si>
    <t>Garderobe mit  RLT 1</t>
  </si>
  <si>
    <t>Künstlergarderobe</t>
  </si>
  <si>
    <t>Künstlergarderobe mit Waschtisch und RLT 1</t>
  </si>
  <si>
    <t>Schrankraum</t>
  </si>
  <si>
    <t>Schrankraum mit RLT 1</t>
  </si>
  <si>
    <t>Raum für Abwasserhebeanlage</t>
  </si>
  <si>
    <t>Raum für Abwasseraufbereitung und Neutralisation mit RLT 1</t>
  </si>
  <si>
    <t>Referenzraum für Abwasseraufbereitung und -beseitigung</t>
  </si>
  <si>
    <t>Raum  für Wasserversorgung</t>
  </si>
  <si>
    <t>Referenzraum Wasserversorgung</t>
  </si>
  <si>
    <t>Raum für Heizung und Brauchwassererwärmung</t>
  </si>
  <si>
    <t>Lagerraum für Heizbrennstoffe fest</t>
  </si>
  <si>
    <t>Lagerraum für Heizbrennstoffe flüssig</t>
  </si>
  <si>
    <t>Lagerraum für Heizbrennstoffe gasförmig</t>
  </si>
  <si>
    <t>Referenzraum Heizung und Brauchwassererwärmung</t>
  </si>
  <si>
    <t>Referenzraum Gase und Flüssigkeiten</t>
  </si>
  <si>
    <t>Elektrische Stromversorgung</t>
  </si>
  <si>
    <t>Notstromversorgung</t>
  </si>
  <si>
    <t>Referenzraum elektrische Stromversorgung</t>
  </si>
  <si>
    <t>Fernmeldetechnik</t>
  </si>
  <si>
    <t>DV-Verteilerraum</t>
  </si>
  <si>
    <t>Gebäudeleittechnik (GLT)</t>
  </si>
  <si>
    <t>Referenzraum Fernmelde- und Gebäudeleittechnik</t>
  </si>
  <si>
    <t>Versorgungsraum Luft ohne Kälte</t>
  </si>
  <si>
    <t>Versorgungsraum Luft u. Kälte</t>
  </si>
  <si>
    <t>Referenzraum Raumlufttechnik</t>
  </si>
  <si>
    <t>Maschinenraum für Aufzuganlagen</t>
  </si>
  <si>
    <t>Maschinenraum für Förderanlagen</t>
  </si>
  <si>
    <t>Referenzraum Aufzug- und Förderanlagen</t>
  </si>
  <si>
    <t>Hausanschlußraum</t>
  </si>
  <si>
    <t>Installationsraum</t>
  </si>
  <si>
    <t>Abfallverbrennungsraum</t>
  </si>
  <si>
    <t>Installationsschacht</t>
  </si>
  <si>
    <t>Installationskanal</t>
  </si>
  <si>
    <t>Wartungsfläche</t>
  </si>
  <si>
    <t>Referenzraum sonstige betriebs. Anlagen</t>
  </si>
  <si>
    <t>Flur</t>
  </si>
  <si>
    <t>Flur mit RLT 1</t>
  </si>
  <si>
    <t>Flur in Wohnungen</t>
  </si>
  <si>
    <t>Vorraum</t>
  </si>
  <si>
    <t>Verbindungssteg</t>
  </si>
  <si>
    <t>Flur im Klinikbereich, Raumklasse II</t>
  </si>
  <si>
    <t>Flur im Laborbereich ab S3</t>
  </si>
  <si>
    <t>Flur in Tierhaltung, hochinstalliert</t>
  </si>
  <si>
    <t>Flur als Fluchtweg</t>
  </si>
  <si>
    <t>Fluchtbalkon</t>
  </si>
  <si>
    <t>Windfang</t>
  </si>
  <si>
    <t>Schleuse (Durchgang)</t>
  </si>
  <si>
    <t>Schleuse Tierhaltung Specific-Pathogen-Free (SPF)</t>
  </si>
  <si>
    <t>Schleuse mit Sicherheitsanforderungen S3</t>
  </si>
  <si>
    <t>Schleuse mit Sicherheitsanforderungen Strahlenschutz</t>
  </si>
  <si>
    <t>Schleuse mit Vereinzelungsanlage</t>
  </si>
  <si>
    <t>Eingangshalle</t>
  </si>
  <si>
    <t>Referenzraum Flure und Hallen</t>
  </si>
  <si>
    <t>Treppenraum, -lauf, Rampe</t>
  </si>
  <si>
    <t>Treppenraum, -lauf, Rampe mit RLT 1</t>
  </si>
  <si>
    <t>Treppe in Wohnungen</t>
  </si>
  <si>
    <t>Sicherheitstreppenraum</t>
  </si>
  <si>
    <t>Übungstreppenhaus IGT (Integrationstraining)</t>
  </si>
  <si>
    <t>Fluchttreppenraum, -lauf</t>
  </si>
  <si>
    <t>Fluchtrampe als zweiter Rettungswegweg</t>
  </si>
  <si>
    <t>Rolltreppe, -rampe</t>
  </si>
  <si>
    <t>Referenzraum Treppe</t>
  </si>
  <si>
    <t>Schacht für Personenaufzug</t>
  </si>
  <si>
    <t>Schacht mit Lieferaufzug</t>
  </si>
  <si>
    <t>Schacht mit Materialaufzug</t>
  </si>
  <si>
    <t>Schacht für Rohrpost</t>
  </si>
  <si>
    <t>Schacht für Allgemeinen Warentransport (AWT)</t>
  </si>
  <si>
    <t>Tunnel für Materialförderanlagen (AWT)</t>
  </si>
  <si>
    <t>Abwurfschacht</t>
  </si>
  <si>
    <t>Referenz Schächte für Förderanlagen</t>
  </si>
  <si>
    <t>Fahrzeugverkehrsfläche horizontal</t>
  </si>
  <si>
    <t>Fahrzeugverkehrsfläche horizontal mit RLT 1</t>
  </si>
  <si>
    <t>Fahrzeugverkehrsfläche geneigt (Rampe)</t>
  </si>
  <si>
    <t>Fahrzeugverkehrsfläche geneigt (Rampe) mit RLT 1</t>
  </si>
  <si>
    <t>Referenz Fahrzeugverkehrsflächen</t>
  </si>
  <si>
    <t>Bearbeitungsstand RLBau 2020 / 03.02.2025 / M3-basis</t>
  </si>
  <si>
    <t>Bearbeitungsstand RLBau 2020 / 03.02.2025 / M4.01-basis</t>
  </si>
  <si>
    <t>Spalten 5 bis 10: gemäß DIN 277:2021-08</t>
  </si>
  <si>
    <t>Bearbeitungsstand RLBau 2020 / 03.02.2025 / M4.02-basis</t>
  </si>
  <si>
    <t>Bearbeitungsstand RLBau2020 / 03.25.2025 / M3.02-basis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</si>
</sst>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_-* #,##0\ _D_M_-;\-* #,##0\ _D_M_-;_-* &quot;-&quot;??\ _D_M_-;_-@_-"/>
    <numFmt numFmtId="166" formatCode="#,##0.0_ ;\-#,##0.0\ "/>
  </numFmts>
  <fonts count="30" x14ac:knownFonts="1">
    <font>
      <sz val="11"/>
      <color theme="1"/>
      <name val="Calibri"/>
      <family val="2"/>
      <scheme val="minor"/>
    </font>
    <font>
      <sz val="11"/>
      <color theme="1"/>
      <name val="Calibri"/>
      <family val="2"/>
      <scheme val="minor"/>
    </font>
    <font>
      <sz val="6"/>
      <name val="Arial"/>
      <family val="2"/>
    </font>
    <font>
      <b/>
      <sz val="28"/>
      <name val="Arial"/>
      <family val="2"/>
    </font>
    <font>
      <sz val="9"/>
      <name val="Arial"/>
      <family val="2"/>
    </font>
    <font>
      <sz val="20"/>
      <name val="Arial"/>
      <family val="2"/>
    </font>
    <font>
      <b/>
      <sz val="10"/>
      <name val="Arial"/>
      <family val="2"/>
    </font>
    <font>
      <sz val="10"/>
      <name val="Arial"/>
      <family val="2"/>
    </font>
    <font>
      <b/>
      <sz val="9"/>
      <name val="Arial"/>
      <family val="2"/>
    </font>
    <font>
      <sz val="8"/>
      <name val="Arial"/>
      <family val="2"/>
    </font>
    <font>
      <i/>
      <sz val="9"/>
      <name val="Arial"/>
      <family val="2"/>
    </font>
    <font>
      <b/>
      <sz val="9"/>
      <color theme="1"/>
      <name val="Arial"/>
      <family val="2"/>
    </font>
    <font>
      <sz val="13"/>
      <color theme="0"/>
      <name val="Arial"/>
      <family val="2"/>
    </font>
    <font>
      <sz val="7"/>
      <name val="Arial"/>
      <family val="2"/>
    </font>
    <font>
      <vertAlign val="superscript"/>
      <sz val="7"/>
      <name val="Arial"/>
      <family val="2"/>
    </font>
    <font>
      <b/>
      <sz val="7"/>
      <name val="Arial"/>
      <family val="2"/>
    </font>
    <font>
      <sz val="10"/>
      <name val="Arial"/>
      <family val="2"/>
    </font>
    <font>
      <sz val="9"/>
      <color rgb="FF000000"/>
      <name val="Arial"/>
      <family val="2"/>
    </font>
    <font>
      <b/>
      <sz val="11"/>
      <color theme="1"/>
      <name val="Calibri"/>
      <family val="2"/>
      <scheme val="minor"/>
    </font>
    <font>
      <b/>
      <i/>
      <sz val="11"/>
      <color theme="1"/>
      <name val="Calibri"/>
      <family val="2"/>
      <scheme val="minor"/>
    </font>
    <font>
      <sz val="11"/>
      <color theme="0"/>
      <name val="Calibri"/>
      <family val="2"/>
      <scheme val="minor"/>
    </font>
    <font>
      <u/>
      <sz val="10"/>
      <color theme="10"/>
      <name val="Arial"/>
      <family val="2"/>
    </font>
    <font>
      <sz val="8"/>
      <color theme="1"/>
      <name val="Calibri"/>
      <family val="2"/>
      <scheme val="minor"/>
    </font>
    <font>
      <sz val="11"/>
      <color rgb="FF00B0F0"/>
      <name val="Calibri"/>
      <family val="2"/>
      <scheme val="minor"/>
    </font>
    <font>
      <b/>
      <i/>
      <u/>
      <sz val="10"/>
      <color rgb="FF3333FF"/>
      <name val="Arial"/>
      <family val="2"/>
    </font>
    <font>
      <b/>
      <i/>
      <sz val="8"/>
      <color rgb="FF3333FF"/>
      <name val="Arial"/>
      <family val="2"/>
    </font>
    <font>
      <b/>
      <sz val="11"/>
      <color rgb="FFFA7D00"/>
      <name val="Calibri"/>
      <family val="2"/>
      <scheme val="minor"/>
    </font>
    <font>
      <b/>
      <sz val="11"/>
      <color theme="9" tint="-0.249977111117893"/>
      <name val="Calibri"/>
      <family val="2"/>
      <scheme val="minor"/>
    </font>
    <font>
      <b/>
      <sz val="11"/>
      <color rgb="FF0070C0"/>
      <name val="Calibri"/>
      <family val="2"/>
      <scheme val="minor"/>
    </font>
    <font>
      <sz val="11"/>
      <name val="Calibri"/>
      <family val="2"/>
      <scheme val="minor"/>
    </font>
  </fonts>
  <fills count="1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indexed="43"/>
        <bgColor indexed="64"/>
      </patternFill>
    </fill>
    <fill>
      <patternFill patternType="solid">
        <fgColor rgb="FFCDFFFF"/>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87"/>
        <bgColor indexed="64"/>
      </patternFill>
    </fill>
    <fill>
      <patternFill patternType="solid">
        <fgColor indexed="41"/>
        <bgColor indexed="64"/>
      </patternFill>
    </fill>
    <fill>
      <patternFill patternType="solid">
        <fgColor theme="0"/>
        <bgColor indexed="64"/>
      </patternFill>
    </fill>
    <fill>
      <patternFill patternType="solid">
        <fgColor rgb="FFEBEBEB"/>
      </patternFill>
    </fill>
    <fill>
      <patternFill patternType="solid">
        <fgColor theme="0" tint="-4.9989318521683403E-2"/>
        <bgColor indexed="64"/>
      </patternFill>
    </fill>
    <fill>
      <patternFill patternType="solid">
        <fgColor rgb="FFF2F2F2"/>
      </patternFill>
    </fill>
    <fill>
      <patternFill patternType="solid">
        <fgColor theme="4" tint="0.7999816888943144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808080"/>
      </bottom>
      <diagonal/>
    </border>
    <border>
      <left/>
      <right style="thin">
        <color rgb="FF000000"/>
      </right>
      <top style="thin">
        <color rgb="FF808080"/>
      </top>
      <bottom style="thin">
        <color rgb="FF808080"/>
      </bottom>
      <diagonal/>
    </border>
    <border>
      <left style="thin">
        <color rgb="FF000000"/>
      </left>
      <right style="thin">
        <color rgb="FF000000"/>
      </right>
      <top style="thin">
        <color rgb="FF808080"/>
      </top>
      <bottom style="thin">
        <color rgb="FF808080"/>
      </bottom>
      <diagonal/>
    </border>
    <border>
      <left/>
      <right style="thin">
        <color rgb="FF000000"/>
      </right>
      <top style="thin">
        <color rgb="FF808080"/>
      </top>
      <bottom style="thin">
        <color rgb="FF000000"/>
      </bottom>
      <diagonal/>
    </border>
    <border>
      <left style="thin">
        <color rgb="FF000000"/>
      </left>
      <right style="thin">
        <color rgb="FF000000"/>
      </right>
      <top style="thin">
        <color rgb="FF808080"/>
      </top>
      <bottom style="thin">
        <color rgb="FF000000"/>
      </bottom>
      <diagonal/>
    </border>
    <border>
      <left/>
      <right style="thin">
        <color rgb="FF000000"/>
      </right>
      <top style="thin">
        <color rgb="FF000000"/>
      </top>
      <bottom style="thin">
        <color rgb="FF808080"/>
      </bottom>
      <diagonal/>
    </border>
    <border>
      <left style="thin">
        <color rgb="FF7F7F7F"/>
      </left>
      <right style="thin">
        <color rgb="FF7F7F7F"/>
      </right>
      <top style="thin">
        <color rgb="FF7F7F7F"/>
      </top>
      <bottom style="thin">
        <color rgb="FF7F7F7F"/>
      </bottom>
      <diagonal/>
    </border>
    <border>
      <left/>
      <right/>
      <top/>
      <bottom style="thin">
        <color theme="1"/>
      </bottom>
      <diagonal/>
    </border>
  </borders>
  <cellStyleXfs count="6">
    <xf numFmtId="0" fontId="0" fillId="0" borderId="0"/>
    <xf numFmtId="43" fontId="1" fillId="0" borderId="0" applyFont="0" applyFill="0" applyBorder="0" applyAlignment="0" applyProtection="0"/>
    <xf numFmtId="0" fontId="7" fillId="0" borderId="0"/>
    <xf numFmtId="0" fontId="16" fillId="0" borderId="0"/>
    <xf numFmtId="0" fontId="21" fillId="0" borderId="0" applyNumberFormat="0" applyFill="0" applyBorder="0" applyAlignment="0" applyProtection="0"/>
    <xf numFmtId="0" fontId="26" fillId="13" borderId="23" applyNumberFormat="0" applyAlignment="0" applyProtection="0"/>
  </cellStyleXfs>
  <cellXfs count="211">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2" borderId="1" xfId="0" applyFont="1" applyFill="1" applyBorder="1"/>
    <xf numFmtId="0" fontId="2" fillId="2" borderId="2" xfId="0" applyFont="1" applyFill="1" applyBorder="1" applyAlignment="1">
      <alignment vertical="center"/>
    </xf>
    <xf numFmtId="0" fontId="4" fillId="2" borderId="2" xfId="0" applyFont="1" applyFill="1" applyBorder="1"/>
    <xf numFmtId="0" fontId="5" fillId="2" borderId="2" xfId="0" applyFont="1" applyFill="1" applyBorder="1" applyAlignment="1"/>
    <xf numFmtId="0" fontId="2" fillId="2" borderId="3" xfId="0" applyFont="1" applyFill="1" applyBorder="1" applyAlignment="1">
      <alignment vertical="center"/>
    </xf>
    <xf numFmtId="0" fontId="2" fillId="0" borderId="4" xfId="0" applyFont="1" applyBorder="1"/>
    <xf numFmtId="0" fontId="4" fillId="0" borderId="0" xfId="0" applyFont="1" applyBorder="1"/>
    <xf numFmtId="0" fontId="0" fillId="0" borderId="0" xfId="0" applyBorder="1"/>
    <xf numFmtId="0" fontId="0" fillId="0" borderId="0" xfId="0" applyBorder="1" applyAlignment="1"/>
    <xf numFmtId="0" fontId="0" fillId="0" borderId="5" xfId="0" applyBorder="1"/>
    <xf numFmtId="0" fontId="0" fillId="2" borderId="4" xfId="0" applyFill="1" applyBorder="1"/>
    <xf numFmtId="0" fontId="4" fillId="2" borderId="0" xfId="0" applyFont="1" applyFill="1" applyBorder="1"/>
    <xf numFmtId="0" fontId="6" fillId="2" borderId="0" xfId="0" applyFont="1" applyFill="1" applyBorder="1" applyAlignment="1">
      <alignment vertical="center"/>
    </xf>
    <xf numFmtId="0" fontId="0" fillId="2" borderId="0" xfId="0" applyFill="1" applyBorder="1"/>
    <xf numFmtId="0" fontId="5" fillId="2" borderId="0" xfId="0" applyFont="1" applyFill="1" applyBorder="1" applyAlignment="1"/>
    <xf numFmtId="0" fontId="0" fillId="2" borderId="5" xfId="0" applyFill="1" applyBorder="1"/>
    <xf numFmtId="0" fontId="4" fillId="0" borderId="4" xfId="0" applyFont="1" applyBorder="1"/>
    <xf numFmtId="0" fontId="4" fillId="0" borderId="5" xfId="0" applyFont="1" applyBorder="1"/>
    <xf numFmtId="0" fontId="4" fillId="2" borderId="4" xfId="0" applyFont="1" applyFill="1" applyBorder="1"/>
    <xf numFmtId="0" fontId="4" fillId="2" borderId="5" xfId="0" applyFont="1" applyFill="1" applyBorder="1"/>
    <xf numFmtId="0" fontId="0" fillId="0" borderId="0" xfId="0" applyBorder="1" applyAlignment="1">
      <alignment horizontal="left"/>
    </xf>
    <xf numFmtId="0" fontId="0" fillId="0" borderId="5" xfId="0" applyBorder="1" applyAlignment="1">
      <alignment horizontal="left"/>
    </xf>
    <xf numFmtId="0" fontId="4" fillId="0" borderId="5" xfId="0" applyFont="1" applyFill="1" applyBorder="1" applyAlignment="1"/>
    <xf numFmtId="0" fontId="4" fillId="2" borderId="0" xfId="0" applyFont="1" applyFill="1" applyBorder="1" applyAlignment="1">
      <alignment vertical="center"/>
    </xf>
    <xf numFmtId="0" fontId="8" fillId="2" borderId="0" xfId="0" applyFont="1" applyFill="1" applyBorder="1" applyAlignment="1">
      <alignment horizontal="right" vertical="center"/>
    </xf>
    <xf numFmtId="0" fontId="4" fillId="0" borderId="6" xfId="0" applyFont="1" applyBorder="1"/>
    <xf numFmtId="0" fontId="4" fillId="0" borderId="7" xfId="0" applyFont="1" applyBorder="1"/>
    <xf numFmtId="0" fontId="4" fillId="0" borderId="8" xfId="0" applyFont="1" applyBorder="1"/>
    <xf numFmtId="0" fontId="4" fillId="2" borderId="6" xfId="0" applyFont="1" applyFill="1" applyBorder="1"/>
    <xf numFmtId="0" fontId="4" fillId="2" borderId="7" xfId="0" applyFont="1" applyFill="1" applyBorder="1"/>
    <xf numFmtId="0" fontId="4" fillId="2" borderId="8" xfId="0" applyFont="1" applyFill="1" applyBorder="1"/>
    <xf numFmtId="0" fontId="4" fillId="0" borderId="1" xfId="0" applyFont="1" applyBorder="1"/>
    <xf numFmtId="0" fontId="4" fillId="0" borderId="2" xfId="0" applyFont="1" applyBorder="1"/>
    <xf numFmtId="0" fontId="4" fillId="0" borderId="3" xfId="0" applyFont="1" applyBorder="1"/>
    <xf numFmtId="0" fontId="4" fillId="0" borderId="5" xfId="0" applyFont="1" applyBorder="1" applyAlignment="1"/>
    <xf numFmtId="0" fontId="9" fillId="0" borderId="0" xfId="0" applyFont="1" applyBorder="1"/>
    <xf numFmtId="43" fontId="9" fillId="0" borderId="0" xfId="1" applyFont="1" applyBorder="1" applyAlignment="1"/>
    <xf numFmtId="0" fontId="2" fillId="0" borderId="0" xfId="0" applyFont="1" applyBorder="1" applyAlignment="1">
      <alignment horizontal="left"/>
    </xf>
    <xf numFmtId="0" fontId="6" fillId="0" borderId="6" xfId="0" applyFont="1" applyBorder="1" applyAlignment="1">
      <alignment horizontal="left"/>
    </xf>
    <xf numFmtId="0" fontId="4" fillId="0" borderId="9" xfId="0" applyFont="1" applyBorder="1" applyAlignment="1">
      <alignment horizontal="center"/>
    </xf>
    <xf numFmtId="0" fontId="4" fillId="0" borderId="10" xfId="0" applyFont="1" applyBorder="1" applyAlignment="1">
      <alignment horizontal="center"/>
    </xf>
    <xf numFmtId="0" fontId="10" fillId="0" borderId="11" xfId="0" applyNumberFormat="1" applyFont="1" applyBorder="1" applyAlignment="1">
      <alignment horizontal="center"/>
    </xf>
    <xf numFmtId="49" fontId="10" fillId="0" borderId="12" xfId="0" applyNumberFormat="1" applyFont="1" applyBorder="1" applyAlignment="1">
      <alignment horizontal="center"/>
    </xf>
    <xf numFmtId="0" fontId="4" fillId="0" borderId="12" xfId="0" applyFont="1" applyBorder="1" applyAlignment="1">
      <alignment horizontal="center"/>
    </xf>
    <xf numFmtId="0" fontId="4" fillId="0" borderId="0" xfId="0" applyFont="1" applyBorder="1" applyAlignment="1">
      <alignment horizontal="center"/>
    </xf>
    <xf numFmtId="0" fontId="6" fillId="0" borderId="7" xfId="0" applyFont="1" applyBorder="1" applyAlignment="1">
      <alignment horizontal="left"/>
    </xf>
    <xf numFmtId="0" fontId="10" fillId="0" borderId="13" xfId="0" applyNumberFormat="1" applyFont="1" applyBorder="1" applyAlignment="1">
      <alignment horizontal="center"/>
    </xf>
    <xf numFmtId="49" fontId="10" fillId="0" borderId="13" xfId="0" applyNumberFormat="1" applyFont="1" applyBorder="1" applyAlignment="1">
      <alignment horizontal="center"/>
    </xf>
    <xf numFmtId="0" fontId="4" fillId="4" borderId="12" xfId="0" applyFont="1" applyFill="1" applyBorder="1" applyAlignment="1" applyProtection="1">
      <alignment horizontal="left" vertical="top" wrapText="1"/>
      <protection locked="0"/>
    </xf>
    <xf numFmtId="0" fontId="4" fillId="0" borderId="13" xfId="0" applyFont="1" applyBorder="1" applyAlignment="1">
      <alignment horizontal="center"/>
    </xf>
    <xf numFmtId="0" fontId="2" fillId="0" borderId="0" xfId="0" applyFont="1"/>
    <xf numFmtId="0" fontId="0" fillId="0" borderId="7" xfId="0" applyFill="1" applyBorder="1" applyAlignment="1">
      <alignment horizontal="left"/>
    </xf>
    <xf numFmtId="0" fontId="4" fillId="0" borderId="4" xfId="0" applyFont="1" applyBorder="1" applyAlignment="1">
      <alignment horizontal="center"/>
    </xf>
    <xf numFmtId="0" fontId="4" fillId="4" borderId="12" xfId="0" applyFont="1" applyFill="1" applyBorder="1" applyAlignment="1" applyProtection="1">
      <alignment horizontal="right" vertical="center"/>
      <protection locked="0"/>
    </xf>
    <xf numFmtId="164" fontId="4" fillId="6" borderId="12" xfId="0" applyNumberFormat="1" applyFont="1" applyFill="1" applyBorder="1" applyAlignment="1">
      <alignment horizontal="right" vertical="center"/>
    </xf>
    <xf numFmtId="0" fontId="4" fillId="0" borderId="6" xfId="0" applyFont="1" applyBorder="1" applyAlignment="1">
      <alignment horizontal="center"/>
    </xf>
    <xf numFmtId="0" fontId="4" fillId="0" borderId="14" xfId="0" applyFont="1" applyBorder="1"/>
    <xf numFmtId="0" fontId="4" fillId="4" borderId="12" xfId="1" applyNumberFormat="1" applyFont="1" applyFill="1" applyBorder="1" applyAlignment="1" applyProtection="1">
      <alignment horizontal="left" vertical="top" wrapText="1"/>
      <protection locked="0"/>
    </xf>
    <xf numFmtId="165" fontId="4" fillId="0" borderId="1" xfId="1" applyNumberFormat="1" applyFont="1" applyBorder="1" applyAlignment="1"/>
    <xf numFmtId="0" fontId="4" fillId="0" borderId="10" xfId="0" applyFont="1" applyBorder="1"/>
    <xf numFmtId="49" fontId="10" fillId="0" borderId="15" xfId="0" applyNumberFormat="1" applyFont="1" applyBorder="1" applyAlignment="1">
      <alignment horizontal="center"/>
    </xf>
    <xf numFmtId="0" fontId="4" fillId="4" borderId="11" xfId="0" applyFont="1" applyFill="1" applyBorder="1" applyAlignment="1" applyProtection="1">
      <alignment horizontal="left" vertical="top" wrapText="1"/>
      <protection locked="0"/>
    </xf>
    <xf numFmtId="0" fontId="4" fillId="0" borderId="2" xfId="0" applyFont="1" applyBorder="1" applyAlignment="1">
      <alignment horizontal="center"/>
    </xf>
    <xf numFmtId="49" fontId="4" fillId="4" borderId="12" xfId="0" applyNumberFormat="1" applyFont="1" applyFill="1" applyBorder="1" applyAlignment="1" applyProtection="1">
      <alignment horizontal="left" vertical="top" wrapText="1"/>
      <protection locked="0"/>
    </xf>
    <xf numFmtId="164" fontId="4" fillId="6" borderId="12" xfId="0" applyNumberFormat="1" applyFont="1" applyFill="1" applyBorder="1" applyAlignment="1" applyProtection="1">
      <alignment horizontal="center" vertical="center"/>
      <protection locked="0"/>
    </xf>
    <xf numFmtId="0" fontId="4" fillId="6" borderId="12" xfId="1" applyNumberFormat="1" applyFont="1" applyFill="1" applyBorder="1" applyAlignment="1" applyProtection="1">
      <alignment horizontal="right" vertical="center"/>
      <protection locked="0"/>
    </xf>
    <xf numFmtId="0" fontId="0" fillId="0" borderId="0" xfId="0" applyProtection="1">
      <protection locked="0"/>
    </xf>
    <xf numFmtId="0" fontId="12" fillId="0" borderId="0" xfId="0" applyFont="1" applyProtection="1">
      <protection locked="0"/>
    </xf>
    <xf numFmtId="0" fontId="9" fillId="0" borderId="2" xfId="0" applyFont="1" applyBorder="1"/>
    <xf numFmtId="0" fontId="2" fillId="2" borderId="2" xfId="0" applyFont="1" applyFill="1" applyBorder="1"/>
    <xf numFmtId="0" fontId="9" fillId="2" borderId="2" xfId="0" applyFont="1" applyFill="1" applyBorder="1"/>
    <xf numFmtId="0" fontId="8" fillId="2" borderId="0" xfId="0" applyFont="1" applyFill="1" applyBorder="1" applyAlignment="1">
      <alignment vertical="center"/>
    </xf>
    <xf numFmtId="3" fontId="9" fillId="0" borderId="0" xfId="1" applyNumberFormat="1" applyFont="1" applyBorder="1" applyAlignment="1"/>
    <xf numFmtId="0" fontId="8" fillId="2" borderId="2" xfId="0" applyFont="1" applyFill="1" applyBorder="1" applyAlignment="1">
      <alignment horizontal="left"/>
    </xf>
    <xf numFmtId="0" fontId="8" fillId="2" borderId="2" xfId="0" applyFont="1" applyFill="1" applyBorder="1" applyAlignment="1"/>
    <xf numFmtId="0" fontId="4" fillId="0" borderId="4" xfId="0" applyFont="1" applyBorder="1" applyAlignment="1"/>
    <xf numFmtId="0" fontId="4" fillId="0" borderId="0" xfId="0" applyFont="1" applyBorder="1" applyAlignment="1"/>
    <xf numFmtId="0" fontId="6" fillId="0" borderId="0" xfId="0" applyFont="1" applyBorder="1" applyAlignment="1">
      <alignment vertical="center"/>
    </xf>
    <xf numFmtId="0" fontId="8" fillId="2" borderId="0" xfId="0" applyFont="1" applyFill="1" applyBorder="1" applyAlignment="1">
      <alignment horizontal="left"/>
    </xf>
    <xf numFmtId="0" fontId="8" fillId="2" borderId="0" xfId="0" applyFont="1" applyFill="1" applyBorder="1" applyAlignment="1"/>
    <xf numFmtId="0" fontId="13" fillId="0" borderId="1" xfId="0" applyFont="1" applyBorder="1" applyAlignment="1"/>
    <xf numFmtId="0" fontId="13" fillId="0" borderId="1" xfId="0" applyFont="1" applyBorder="1" applyAlignment="1">
      <alignment horizontal="center"/>
    </xf>
    <xf numFmtId="0" fontId="13" fillId="0" borderId="1" xfId="2" applyFont="1" applyBorder="1" applyAlignment="1">
      <alignment horizontal="center"/>
    </xf>
    <xf numFmtId="0" fontId="13" fillId="0" borderId="9" xfId="0" applyFont="1" applyBorder="1" applyAlignment="1">
      <alignment horizontal="center"/>
    </xf>
    <xf numFmtId="0" fontId="13" fillId="0" borderId="6" xfId="0" applyFont="1" applyBorder="1" applyAlignment="1"/>
    <xf numFmtId="0" fontId="13" fillId="0" borderId="6" xfId="0" applyFont="1" applyBorder="1" applyAlignment="1">
      <alignment horizontal="center"/>
    </xf>
    <xf numFmtId="0" fontId="13" fillId="0" borderId="6" xfId="2" applyFont="1" applyBorder="1" applyAlignment="1">
      <alignment horizontal="center"/>
    </xf>
    <xf numFmtId="0" fontId="13" fillId="0" borderId="14" xfId="0" applyFont="1" applyBorder="1" applyAlignment="1">
      <alignment horizontal="center"/>
    </xf>
    <xf numFmtId="0" fontId="10" fillId="0" borderId="12" xfId="0" applyFont="1" applyBorder="1" applyAlignment="1">
      <alignment horizontal="center" vertical="center"/>
    </xf>
    <xf numFmtId="0" fontId="10" fillId="0" borderId="12" xfId="2" applyFont="1" applyBorder="1" applyAlignment="1">
      <alignment horizontal="center" vertical="center"/>
    </xf>
    <xf numFmtId="0" fontId="10" fillId="0" borderId="11" xfId="0" applyFont="1" applyBorder="1" applyAlignment="1">
      <alignment horizontal="center" vertic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7" xfId="2" applyFont="1" applyBorder="1" applyAlignment="1">
      <alignment horizontal="center"/>
    </xf>
    <xf numFmtId="49" fontId="4" fillId="8" borderId="12" xfId="0" applyNumberFormat="1" applyFont="1" applyFill="1" applyBorder="1" applyAlignment="1" applyProtection="1">
      <alignment horizontal="center" vertical="center"/>
      <protection locked="0"/>
    </xf>
    <xf numFmtId="0" fontId="4" fillId="3" borderId="14" xfId="0" applyNumberFormat="1" applyFont="1" applyFill="1" applyBorder="1" applyAlignment="1" applyProtection="1">
      <alignment horizontal="left" vertical="top" wrapText="1"/>
      <protection locked="0"/>
    </xf>
    <xf numFmtId="164" fontId="4" fillId="3" borderId="15" xfId="0" applyNumberFormat="1" applyFont="1" applyFill="1" applyBorder="1" applyAlignment="1" applyProtection="1">
      <alignment horizontal="right" vertical="center"/>
      <protection locked="0"/>
    </xf>
    <xf numFmtId="164" fontId="4" fillId="3" borderId="12" xfId="0" applyNumberFormat="1" applyFont="1" applyFill="1" applyBorder="1" applyAlignment="1" applyProtection="1">
      <alignment horizontal="right" vertical="center"/>
      <protection locked="0"/>
    </xf>
    <xf numFmtId="1" fontId="4" fillId="4" borderId="11" xfId="0" applyNumberFormat="1" applyFont="1" applyFill="1" applyBorder="1" applyAlignment="1" applyProtection="1">
      <alignment horizontal="right" vertical="center"/>
      <protection locked="0"/>
    </xf>
    <xf numFmtId="0" fontId="4" fillId="3" borderId="14" xfId="0" applyFont="1" applyFill="1" applyBorder="1" applyAlignment="1" applyProtection="1">
      <alignment horizontal="left" vertical="top" wrapText="1"/>
      <protection locked="0"/>
    </xf>
    <xf numFmtId="0" fontId="4" fillId="4" borderId="11" xfId="0" applyNumberFormat="1" applyFont="1" applyFill="1" applyBorder="1" applyAlignment="1" applyProtection="1">
      <alignment horizontal="left" vertical="top" wrapText="1"/>
      <protection locked="0"/>
    </xf>
    <xf numFmtId="49" fontId="4" fillId="8" borderId="12" xfId="0" applyNumberFormat="1" applyFont="1" applyFill="1" applyBorder="1" applyAlignment="1" applyProtection="1">
      <alignment horizontal="center"/>
      <protection locked="0"/>
    </xf>
    <xf numFmtId="0" fontId="4" fillId="4" borderId="11" xfId="0" applyFont="1" applyFill="1" applyBorder="1" applyAlignment="1" applyProtection="1">
      <alignment horizontal="left" wrapText="1"/>
      <protection locked="0"/>
    </xf>
    <xf numFmtId="164" fontId="4" fillId="9" borderId="15" xfId="0" applyNumberFormat="1" applyFont="1" applyFill="1" applyBorder="1" applyAlignment="1">
      <alignment horizontal="right"/>
    </xf>
    <xf numFmtId="164" fontId="4" fillId="9" borderId="11" xfId="0" applyNumberFormat="1" applyFont="1" applyFill="1" applyBorder="1" applyAlignment="1">
      <alignment horizontal="right"/>
    </xf>
    <xf numFmtId="164" fontId="4" fillId="10" borderId="0" xfId="0" applyNumberFormat="1" applyFont="1" applyFill="1" applyBorder="1" applyAlignment="1">
      <alignment horizontal="right"/>
    </xf>
    <xf numFmtId="0" fontId="13" fillId="0" borderId="0" xfId="0" applyFont="1" applyBorder="1" applyAlignment="1">
      <alignment horizontal="center"/>
    </xf>
    <xf numFmtId="0" fontId="16" fillId="0" borderId="0" xfId="3" applyFill="1" applyBorder="1" applyAlignment="1">
      <alignment horizontal="left" vertical="top"/>
    </xf>
    <xf numFmtId="0" fontId="4" fillId="11" borderId="16" xfId="3" applyFont="1" applyFill="1" applyBorder="1" applyAlignment="1">
      <alignment horizontal="center" vertical="top" wrapText="1"/>
    </xf>
    <xf numFmtId="0" fontId="4" fillId="11" borderId="17" xfId="3" applyFont="1" applyFill="1" applyBorder="1" applyAlignment="1">
      <alignment horizontal="left" vertical="top" wrapText="1"/>
    </xf>
    <xf numFmtId="0" fontId="16" fillId="0" borderId="11" xfId="3" applyFill="1" applyBorder="1" applyAlignment="1">
      <alignment horizontal="left" vertical="top"/>
    </xf>
    <xf numFmtId="1" fontId="17" fillId="0" borderId="19" xfId="3" applyNumberFormat="1" applyFont="1" applyFill="1" applyBorder="1" applyAlignment="1">
      <alignment horizontal="center" vertical="top" shrinkToFit="1"/>
    </xf>
    <xf numFmtId="0" fontId="16" fillId="0" borderId="19" xfId="3" applyFill="1" applyBorder="1" applyAlignment="1">
      <alignment horizontal="left" vertical="top" wrapText="1"/>
    </xf>
    <xf numFmtId="0" fontId="16" fillId="0" borderId="19" xfId="3" applyFill="1" applyBorder="1" applyAlignment="1">
      <alignment horizontal="left" wrapText="1"/>
    </xf>
    <xf numFmtId="0" fontId="4" fillId="0" borderId="19" xfId="3" applyFont="1" applyFill="1" applyBorder="1" applyAlignment="1">
      <alignment horizontal="left" vertical="top" wrapText="1"/>
    </xf>
    <xf numFmtId="1" fontId="17" fillId="0" borderId="18" xfId="3" applyNumberFormat="1" applyFont="1" applyFill="1" applyBorder="1" applyAlignment="1">
      <alignment horizontal="left" vertical="top" shrinkToFit="1"/>
    </xf>
    <xf numFmtId="1" fontId="17" fillId="0" borderId="18" xfId="3" applyNumberFormat="1" applyFont="1" applyFill="1" applyBorder="1" applyAlignment="1">
      <alignment horizontal="left" vertical="top" indent="1" shrinkToFit="1"/>
    </xf>
    <xf numFmtId="0" fontId="4" fillId="0" borderId="19" xfId="3" applyFont="1" applyFill="1" applyBorder="1" applyAlignment="1">
      <alignment horizontal="left" vertical="top" wrapText="1" indent="1"/>
    </xf>
    <xf numFmtId="0" fontId="4" fillId="0" borderId="19" xfId="3" applyFont="1" applyFill="1" applyBorder="1" applyAlignment="1">
      <alignment horizontal="left" vertical="top" wrapText="1" indent="2"/>
    </xf>
    <xf numFmtId="1" fontId="17" fillId="0" borderId="18" xfId="3" applyNumberFormat="1" applyFont="1" applyFill="1" applyBorder="1" applyAlignment="1">
      <alignment horizontal="left" vertical="top" indent="2" shrinkToFit="1"/>
    </xf>
    <xf numFmtId="0" fontId="4" fillId="0" borderId="19" xfId="3" applyFont="1" applyFill="1" applyBorder="1" applyAlignment="1">
      <alignment horizontal="left" vertical="top" wrapText="1" indent="3"/>
    </xf>
    <xf numFmtId="1" fontId="17" fillId="0" borderId="20" xfId="3" applyNumberFormat="1" applyFont="1" applyFill="1" applyBorder="1" applyAlignment="1">
      <alignment horizontal="left" vertical="top" indent="2" shrinkToFit="1"/>
    </xf>
    <xf numFmtId="0" fontId="4" fillId="0" borderId="21" xfId="3" applyFont="1" applyFill="1" applyBorder="1" applyAlignment="1">
      <alignment horizontal="left" vertical="top" wrapText="1" indent="3"/>
    </xf>
    <xf numFmtId="0" fontId="16" fillId="0" borderId="21" xfId="3" applyFill="1" applyBorder="1" applyAlignment="1">
      <alignment horizontal="left" wrapText="1"/>
    </xf>
    <xf numFmtId="1" fontId="17" fillId="0" borderId="22" xfId="3" applyNumberFormat="1" applyFont="1" applyFill="1" applyBorder="1" applyAlignment="1">
      <alignment horizontal="left" vertical="top" indent="2" shrinkToFit="1"/>
    </xf>
    <xf numFmtId="0" fontId="4" fillId="0" borderId="17" xfId="3" applyFont="1" applyFill="1" applyBorder="1" applyAlignment="1">
      <alignment horizontal="left" vertical="top" wrapText="1" indent="3"/>
    </xf>
    <xf numFmtId="0" fontId="16" fillId="0" borderId="17" xfId="3" applyFill="1" applyBorder="1" applyAlignment="1">
      <alignment horizontal="left" wrapText="1"/>
    </xf>
    <xf numFmtId="0" fontId="4" fillId="11" borderId="18" xfId="3" applyFont="1" applyFill="1" applyBorder="1" applyAlignment="1">
      <alignment horizontal="center" vertical="top" wrapText="1"/>
    </xf>
    <xf numFmtId="0" fontId="4" fillId="11" borderId="19" xfId="3" applyFont="1" applyFill="1" applyBorder="1" applyAlignment="1">
      <alignment horizontal="center" vertical="top" wrapText="1"/>
    </xf>
    <xf numFmtId="0" fontId="4" fillId="11" borderId="19" xfId="3" applyFont="1" applyFill="1" applyBorder="1" applyAlignment="1">
      <alignment horizontal="left" vertical="top" wrapText="1"/>
    </xf>
    <xf numFmtId="1" fontId="17" fillId="0" borderId="20" xfId="3" applyNumberFormat="1" applyFont="1" applyFill="1" applyBorder="1" applyAlignment="1">
      <alignment horizontal="left" vertical="top" indent="1" shrinkToFit="1"/>
    </xf>
    <xf numFmtId="0" fontId="4" fillId="0" borderId="21" xfId="3" applyFont="1" applyFill="1" applyBorder="1" applyAlignment="1">
      <alignment horizontal="left" vertical="top" wrapText="1" indent="2"/>
    </xf>
    <xf numFmtId="0" fontId="16" fillId="0" borderId="19" xfId="3" applyFill="1" applyBorder="1" applyAlignment="1">
      <alignment horizontal="left" vertical="center" wrapText="1"/>
    </xf>
    <xf numFmtId="1" fontId="17" fillId="0" borderId="22" xfId="3" applyNumberFormat="1" applyFont="1" applyFill="1" applyBorder="1" applyAlignment="1">
      <alignment horizontal="left" vertical="top" indent="1" shrinkToFit="1"/>
    </xf>
    <xf numFmtId="0" fontId="4" fillId="0" borderId="17" xfId="3" applyFont="1" applyFill="1" applyBorder="1" applyAlignment="1">
      <alignment horizontal="left" vertical="top" wrapText="1" indent="2"/>
    </xf>
    <xf numFmtId="0" fontId="4" fillId="0" borderId="21" xfId="3" applyFont="1" applyFill="1" applyBorder="1" applyAlignment="1">
      <alignment horizontal="left" vertical="top" wrapText="1" indent="1"/>
    </xf>
    <xf numFmtId="0" fontId="4" fillId="0" borderId="17" xfId="3" applyFont="1" applyFill="1" applyBorder="1" applyAlignment="1">
      <alignment horizontal="left" vertical="top" wrapText="1" indent="1"/>
    </xf>
    <xf numFmtId="0" fontId="4" fillId="0" borderId="0" xfId="0" applyFont="1" applyBorder="1" applyAlignment="1">
      <alignment horizontal="center"/>
    </xf>
    <xf numFmtId="0" fontId="0" fillId="0" borderId="0" xfId="0" applyProtection="1"/>
    <xf numFmtId="0" fontId="20" fillId="0" borderId="0" xfId="0" applyFont="1" applyAlignment="1" applyProtection="1">
      <alignment horizontal="left"/>
      <protection locked="0"/>
    </xf>
    <xf numFmtId="0" fontId="4" fillId="11" borderId="20" xfId="3" applyFont="1" applyFill="1" applyBorder="1" applyAlignment="1">
      <alignment horizontal="center" vertical="top" wrapText="1"/>
    </xf>
    <xf numFmtId="0" fontId="4" fillId="0" borderId="21" xfId="3" applyFont="1" applyFill="1" applyBorder="1" applyAlignment="1">
      <alignment horizontal="left" vertical="top" wrapText="1"/>
    </xf>
    <xf numFmtId="0" fontId="4" fillId="11" borderId="21" xfId="3" applyFont="1" applyFill="1" applyBorder="1" applyAlignment="1">
      <alignment horizontal="center" vertical="top" wrapText="1"/>
    </xf>
    <xf numFmtId="0" fontId="4" fillId="11" borderId="21" xfId="3" applyFont="1" applyFill="1" applyBorder="1" applyAlignment="1">
      <alignment horizontal="left" vertical="top" wrapText="1"/>
    </xf>
    <xf numFmtId="0" fontId="16" fillId="0" borderId="21" xfId="3" applyFill="1" applyBorder="1" applyAlignment="1">
      <alignment horizontal="left" vertical="center" wrapText="1"/>
    </xf>
    <xf numFmtId="164" fontId="4" fillId="9" borderId="12" xfId="0" applyNumberFormat="1" applyFont="1" applyFill="1" applyBorder="1" applyAlignment="1" applyProtection="1">
      <alignment horizontal="right" vertical="center"/>
      <protection locked="0"/>
    </xf>
    <xf numFmtId="49" fontId="0" fillId="3" borderId="0" xfId="0" applyNumberFormat="1" applyFill="1" applyAlignment="1">
      <alignment horizontal="left" vertical="top" wrapText="1" indent="1"/>
    </xf>
    <xf numFmtId="0" fontId="10" fillId="0" borderId="0" xfId="0" applyFont="1" applyFill="1" applyBorder="1" applyAlignment="1">
      <alignment vertical="top" wrapText="1"/>
    </xf>
    <xf numFmtId="0" fontId="20" fillId="0" borderId="0" xfId="0" applyFont="1" applyProtection="1">
      <protection locked="0"/>
    </xf>
    <xf numFmtId="0" fontId="22" fillId="0" borderId="0" xfId="0" applyFont="1" applyAlignment="1">
      <alignment horizontal="left" vertical="top"/>
    </xf>
    <xf numFmtId="0" fontId="6" fillId="0" borderId="5" xfId="0" applyFont="1" applyBorder="1" applyAlignment="1">
      <alignment vertical="center"/>
    </xf>
    <xf numFmtId="0" fontId="4" fillId="2" borderId="3" xfId="0" applyFont="1" applyFill="1" applyBorder="1" applyAlignment="1">
      <alignment vertical="center"/>
    </xf>
    <xf numFmtId="0" fontId="4" fillId="2" borderId="4" xfId="0" applyFont="1" applyFill="1" applyBorder="1" applyAlignment="1"/>
    <xf numFmtId="0" fontId="8" fillId="2" borderId="5" xfId="0" applyFont="1" applyFill="1" applyBorder="1" applyAlignment="1">
      <alignment horizontal="center" vertical="center"/>
    </xf>
    <xf numFmtId="0" fontId="0" fillId="0" borderId="0" xfId="0" applyFill="1"/>
    <xf numFmtId="0" fontId="0" fillId="12" borderId="0" xfId="0" applyFill="1"/>
    <xf numFmtId="0" fontId="23" fillId="12" borderId="0" xfId="0" applyFont="1" applyFill="1"/>
    <xf numFmtId="0" fontId="0" fillId="10" borderId="0" xfId="0" applyFill="1"/>
    <xf numFmtId="0" fontId="24" fillId="12" borderId="0" xfId="4" applyFont="1" applyFill="1" applyBorder="1" applyAlignment="1" applyProtection="1">
      <alignment horizontal="center" vertical="center"/>
      <protection locked="0"/>
    </xf>
    <xf numFmtId="0" fontId="24" fillId="12" borderId="0" xfId="4" applyFont="1" applyFill="1" applyBorder="1" applyAlignment="1" applyProtection="1">
      <alignment vertical="center"/>
      <protection locked="0"/>
    </xf>
    <xf numFmtId="0" fontId="12" fillId="0" borderId="0" xfId="0" applyFont="1" applyFill="1" applyProtection="1">
      <protection locked="0"/>
    </xf>
    <xf numFmtId="166" fontId="4" fillId="3" borderId="12" xfId="0" applyNumberFormat="1" applyFont="1" applyFill="1" applyBorder="1" applyAlignment="1" applyProtection="1">
      <alignment horizontal="right" vertical="center"/>
      <protection locked="0"/>
    </xf>
    <xf numFmtId="166" fontId="4" fillId="9" borderId="12" xfId="0" applyNumberFormat="1" applyFont="1" applyFill="1" applyBorder="1" applyAlignment="1" applyProtection="1">
      <alignment horizontal="right" vertical="center"/>
      <protection locked="0"/>
    </xf>
    <xf numFmtId="166" fontId="4" fillId="9" borderId="12" xfId="0" applyNumberFormat="1" applyFont="1" applyFill="1" applyBorder="1" applyAlignment="1">
      <alignment horizontal="right"/>
    </xf>
    <xf numFmtId="166" fontId="4" fillId="9" borderId="11" xfId="0" applyNumberFormat="1" applyFont="1" applyFill="1" applyBorder="1" applyAlignment="1">
      <alignment horizontal="right"/>
    </xf>
    <xf numFmtId="0" fontId="27" fillId="14" borderId="23" xfId="5" applyFont="1" applyFill="1" applyBorder="1" applyAlignment="1">
      <alignment horizontal="center"/>
    </xf>
    <xf numFmtId="0" fontId="0" fillId="14" borderId="0" xfId="0" applyFont="1" applyFill="1"/>
    <xf numFmtId="0" fontId="0" fillId="14" borderId="24" xfId="0" applyFont="1" applyFill="1" applyBorder="1"/>
    <xf numFmtId="0" fontId="28" fillId="14" borderId="23" xfId="5" applyFont="1" applyFill="1" applyBorder="1" applyAlignment="1">
      <alignment horizontal="center" wrapText="1"/>
    </xf>
    <xf numFmtId="0" fontId="0" fillId="14" borderId="0" xfId="0" applyFont="1" applyFill="1" applyBorder="1"/>
    <xf numFmtId="0" fontId="0" fillId="14" borderId="0" xfId="0" applyNumberFormat="1" applyFont="1" applyFill="1"/>
    <xf numFmtId="0" fontId="18" fillId="14" borderId="0" xfId="0" applyFont="1" applyFill="1"/>
    <xf numFmtId="0" fontId="29" fillId="14" borderId="0" xfId="0" applyFont="1" applyFill="1"/>
    <xf numFmtId="49" fontId="4" fillId="3" borderId="0" xfId="1" applyNumberFormat="1" applyFont="1" applyFill="1" applyBorder="1" applyAlignment="1" applyProtection="1">
      <alignment horizontal="left"/>
      <protection locked="0"/>
    </xf>
    <xf numFmtId="49" fontId="0" fillId="3" borderId="0" xfId="0" applyNumberFormat="1" applyFill="1" applyBorder="1" applyAlignment="1" applyProtection="1">
      <alignment horizontal="left"/>
      <protection locked="0"/>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0" fillId="0" borderId="0" xfId="0" applyBorder="1" applyAlignment="1">
      <alignment horizontal="left"/>
    </xf>
    <xf numFmtId="0" fontId="6" fillId="3" borderId="0" xfId="0" applyFont="1" applyFill="1" applyBorder="1" applyAlignment="1" applyProtection="1">
      <alignment vertical="center"/>
      <protection locked="0"/>
    </xf>
    <xf numFmtId="0" fontId="6" fillId="3" borderId="5" xfId="0" applyFont="1" applyFill="1" applyBorder="1" applyAlignment="1" applyProtection="1">
      <alignment vertical="center"/>
      <protection locked="0"/>
    </xf>
    <xf numFmtId="49" fontId="4" fillId="3" borderId="0" xfId="1" applyNumberFormat="1" applyFont="1" applyFill="1" applyBorder="1" applyAlignment="1" applyProtection="1">
      <alignment horizontal="left" vertical="top" wrapText="1"/>
      <protection locked="0"/>
    </xf>
    <xf numFmtId="49" fontId="4" fillId="4" borderId="0" xfId="0" applyNumberFormat="1" applyFont="1" applyFill="1" applyBorder="1" applyAlignment="1" applyProtection="1">
      <alignment horizontal="left" vertical="top"/>
      <protection locked="0"/>
    </xf>
    <xf numFmtId="3" fontId="9" fillId="0" borderId="0" xfId="1" applyNumberFormat="1" applyFont="1" applyBorder="1" applyAlignment="1">
      <alignment horizontal="right"/>
    </xf>
    <xf numFmtId="0" fontId="25" fillId="0" borderId="0" xfId="0" applyFont="1" applyFill="1" applyBorder="1" applyAlignment="1">
      <alignment horizontal="left" vertical="top" wrapText="1"/>
    </xf>
    <xf numFmtId="1" fontId="4" fillId="5" borderId="1" xfId="0" applyNumberFormat="1" applyFont="1" applyFill="1" applyBorder="1" applyAlignment="1" applyProtection="1">
      <alignment horizontal="left"/>
    </xf>
    <xf numFmtId="1" fontId="4" fillId="5" borderId="2" xfId="0" applyNumberFormat="1" applyFont="1" applyFill="1" applyBorder="1" applyAlignment="1" applyProtection="1">
      <alignment horizontal="left"/>
    </xf>
    <xf numFmtId="0" fontId="4" fillId="0" borderId="4" xfId="0" applyFont="1" applyBorder="1" applyAlignment="1">
      <alignment horizontal="left"/>
    </xf>
    <xf numFmtId="0" fontId="4" fillId="0" borderId="0" xfId="0" applyFont="1" applyBorder="1" applyAlignment="1">
      <alignment horizontal="left"/>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4" xfId="0" applyFont="1" applyFill="1" applyBorder="1" applyAlignment="1">
      <alignment horizontal="center" vertical="center"/>
    </xf>
    <xf numFmtId="0" fontId="25" fillId="0" borderId="0" xfId="0" applyFont="1" applyFill="1" applyBorder="1" applyAlignment="1">
      <alignment horizontal="left" vertical="center" wrapText="1"/>
    </xf>
    <xf numFmtId="0" fontId="4" fillId="5" borderId="0" xfId="1" applyNumberFormat="1" applyFont="1" applyFill="1" applyBorder="1" applyAlignment="1">
      <alignment horizontal="left" vertical="top"/>
    </xf>
    <xf numFmtId="0" fontId="0" fillId="5" borderId="0" xfId="0" applyNumberFormat="1" applyFill="1" applyBorder="1" applyAlignment="1">
      <alignment horizontal="left" vertical="top"/>
    </xf>
    <xf numFmtId="0" fontId="4" fillId="5" borderId="0" xfId="0" applyNumberFormat="1" applyFont="1" applyFill="1" applyBorder="1" applyAlignment="1">
      <alignment horizontal="left" vertical="top" wrapText="1"/>
    </xf>
    <xf numFmtId="0" fontId="4" fillId="0" borderId="7" xfId="0" applyFont="1" applyBorder="1" applyAlignment="1">
      <alignment wrapText="1"/>
    </xf>
    <xf numFmtId="0" fontId="4" fillId="0" borderId="8" xfId="0" applyFont="1" applyBorder="1" applyAlignment="1">
      <alignment wrapText="1"/>
    </xf>
    <xf numFmtId="0" fontId="4" fillId="5" borderId="0" xfId="1" applyNumberFormat="1" applyFont="1" applyFill="1" applyBorder="1" applyAlignment="1">
      <alignment horizontal="left" vertical="top" wrapText="1"/>
    </xf>
    <xf numFmtId="0" fontId="4" fillId="5" borderId="0" xfId="1" applyNumberFormat="1" applyFont="1" applyFill="1" applyBorder="1" applyAlignment="1">
      <alignment horizontal="left"/>
    </xf>
    <xf numFmtId="0" fontId="6" fillId="7" borderId="0" xfId="0" applyFont="1" applyFill="1" applyBorder="1" applyAlignment="1" applyProtection="1">
      <alignment vertical="center"/>
    </xf>
    <xf numFmtId="0" fontId="6" fillId="7" borderId="5" xfId="0" applyFont="1" applyFill="1" applyBorder="1" applyAlignment="1" applyProtection="1">
      <alignment vertical="center"/>
    </xf>
    <xf numFmtId="0" fontId="0" fillId="6" borderId="1" xfId="0" applyFill="1" applyBorder="1" applyAlignment="1" applyProtection="1">
      <alignment horizontal="left"/>
    </xf>
    <xf numFmtId="0" fontId="0" fillId="6" borderId="2" xfId="0" applyFill="1" applyBorder="1" applyAlignment="1" applyProtection="1">
      <alignment horizontal="left"/>
    </xf>
    <xf numFmtId="0" fontId="0" fillId="6" borderId="3" xfId="0" applyFill="1" applyBorder="1" applyAlignment="1" applyProtection="1">
      <alignment horizontal="left"/>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24" fillId="12" borderId="0" xfId="4" applyFont="1" applyFill="1" applyBorder="1" applyAlignment="1" applyProtection="1">
      <alignment horizontal="left" vertical="center"/>
      <protection locked="0"/>
    </xf>
  </cellXfs>
  <cellStyles count="6">
    <cellStyle name="Berechnung" xfId="5" builtinId="22"/>
    <cellStyle name="Komma" xfId="1" builtinId="3"/>
    <cellStyle name="Link" xfId="4" builtinId="8"/>
    <cellStyle name="Standard" xfId="0" builtinId="0"/>
    <cellStyle name="Standard 2" xfId="3"/>
    <cellStyle name="Standard 2 2" xfId="2"/>
  </cellStyles>
  <dxfs count="3">
    <dxf>
      <font>
        <color rgb="FF9C0006"/>
      </font>
      <fill>
        <patternFill>
          <bgColor rgb="FFFFC7CE"/>
        </patternFill>
      </fill>
    </dxf>
    <dxf>
      <font>
        <color rgb="FF9C0006"/>
      </font>
      <fill>
        <patternFill>
          <bgColor rgb="FFFFC7CE"/>
        </patternFill>
      </fill>
    </dxf>
    <dxf>
      <font>
        <b/>
        <i val="0"/>
        <u/>
      </font>
    </dxf>
  </dxfs>
  <tableStyles count="0" defaultTableStyle="TableStyleMedium2" defaultPivotStyle="PivotStyleLight16"/>
  <colors>
    <mruColors>
      <color rgb="FFC9A6E4"/>
      <color rgb="FF3333FF"/>
      <color rgb="FF33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1188721</xdr:colOff>
      <xdr:row>0</xdr:row>
      <xdr:rowOff>22860</xdr:rowOff>
    </xdr:from>
    <xdr:to>
      <xdr:col>6</xdr:col>
      <xdr:colOff>1684020</xdr:colOff>
      <xdr:row>2</xdr:row>
      <xdr:rowOff>22860</xdr:rowOff>
    </xdr:to>
    <xdr:sp macro="" textlink="">
      <xdr:nvSpPr>
        <xdr:cNvPr id="2" name="Textfeld 1"/>
        <xdr:cNvSpPr txBox="1"/>
      </xdr:nvSpPr>
      <xdr:spPr>
        <a:xfrm>
          <a:off x="7833361" y="22860"/>
          <a:ext cx="495299" cy="3505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r>
            <a:rPr lang="de-DE" sz="2800" b="1">
              <a:latin typeface="Arial" panose="020B0604020202020204" pitchFamily="34" charset="0"/>
              <a:cs typeface="Arial" panose="020B0604020202020204" pitchFamily="34" charset="0"/>
            </a:rPr>
            <a:t>M3</a:t>
          </a:r>
        </a:p>
      </xdr:txBody>
    </xdr:sp>
    <xdr:clientData/>
  </xdr:twoCellAnchor>
  <xdr:twoCellAnchor editAs="oneCell">
    <xdr:from>
      <xdr:col>8</xdr:col>
      <xdr:colOff>0</xdr:colOff>
      <xdr:row>3</xdr:row>
      <xdr:rowOff>0</xdr:rowOff>
    </xdr:from>
    <xdr:to>
      <xdr:col>9</xdr:col>
      <xdr:colOff>0</xdr:colOff>
      <xdr:row>11</xdr:row>
      <xdr:rowOff>57150</xdr:rowOff>
    </xdr:to>
    <xdr:sp macro="" textlink="">
      <xdr:nvSpPr>
        <xdr:cNvPr id="4" name="Textfeld 3"/>
        <xdr:cNvSpPr txBox="1"/>
      </xdr:nvSpPr>
      <xdr:spPr>
        <a:xfrm>
          <a:off x="9096375" y="514350"/>
          <a:ext cx="2686050" cy="14287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b="1">
              <a:solidFill>
                <a:srgbClr val="3333FF"/>
              </a:solidFill>
              <a:latin typeface="Arial" panose="020B0604020202020204" pitchFamily="34" charset="0"/>
              <a:cs typeface="Arial" panose="020B0604020202020204" pitchFamily="34" charset="0"/>
            </a:rPr>
            <a:t>Hinweise: </a:t>
          </a:r>
        </a:p>
        <a:p>
          <a:endParaRPr lang="de-DE" sz="800" b="1">
            <a:solidFill>
              <a:srgbClr val="3333FF"/>
            </a:solidFill>
            <a:latin typeface="Arial" panose="020B0604020202020204" pitchFamily="34" charset="0"/>
            <a:cs typeface="Arial" panose="020B0604020202020204" pitchFamily="34" charset="0"/>
          </a:endParaRPr>
        </a:p>
        <a:p>
          <a:r>
            <a:rPr lang="de-DE" sz="800" b="1">
              <a:solidFill>
                <a:srgbClr val="3333FF"/>
              </a:solidFill>
              <a:latin typeface="Arial" panose="020B0604020202020204" pitchFamily="34" charset="0"/>
              <a:cs typeface="Arial" panose="020B0604020202020204" pitchFamily="34" charset="0"/>
            </a:rPr>
            <a:t>In der Tabelle können Zeilen unter Erhalt der Formeln wie folgt ergänzt werden: </a:t>
          </a:r>
        </a:p>
        <a:p>
          <a:r>
            <a:rPr lang="de-DE" sz="800" b="1">
              <a:solidFill>
                <a:srgbClr val="3333FF"/>
              </a:solidFill>
              <a:latin typeface="Arial" panose="020B0604020202020204" pitchFamily="34" charset="0"/>
              <a:cs typeface="Arial" panose="020B0604020202020204" pitchFamily="34" charset="0"/>
            </a:rPr>
            <a:t>Markieren der Zeile, Befehl „Kopieren“,  Befehl „Kopierte Zeile einfügen“</a:t>
          </a:r>
        </a:p>
        <a:p>
          <a:endParaRPr lang="de-DE" sz="800" b="1">
            <a:solidFill>
              <a:srgbClr val="3333FF"/>
            </a:solidFill>
            <a:latin typeface="Arial" panose="020B0604020202020204" pitchFamily="34" charset="0"/>
            <a:cs typeface="Arial" panose="020B0604020202020204" pitchFamily="34" charset="0"/>
          </a:endParaRPr>
        </a:p>
        <a:p>
          <a:r>
            <a:rPr lang="de-DE" sz="800" b="1">
              <a:solidFill>
                <a:srgbClr val="3333FF"/>
              </a:solidFill>
              <a:latin typeface="Arial" panose="020B0604020202020204" pitchFamily="34" charset="0"/>
              <a:cs typeface="Arial" panose="020B0604020202020204" pitchFamily="34" charset="0"/>
            </a:rPr>
            <a:t>Die Formeln in den Spalten 1 und 5 sind nicht durch Sperrung der Zellen geschützt, damit Zeilen in der Tabelle kopiert und eingefügt werden können!</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2278380</xdr:colOff>
          <xdr:row>0</xdr:row>
          <xdr:rowOff>2712720</xdr:rowOff>
        </xdr:from>
        <xdr:to>
          <xdr:col>0</xdr:col>
          <xdr:colOff>2430780</xdr:colOff>
          <xdr:row>0</xdr:row>
          <xdr:rowOff>2865120</xdr:rowOff>
        </xdr:to>
        <xdr:sp macro="" textlink="">
          <xdr:nvSpPr>
            <xdr:cNvPr id="1025" name="CheckBox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549730</xdr:colOff>
      <xdr:row>0</xdr:row>
      <xdr:rowOff>27215</xdr:rowOff>
    </xdr:from>
    <xdr:to>
      <xdr:col>13</xdr:col>
      <xdr:colOff>1121230</xdr:colOff>
      <xdr:row>2</xdr:row>
      <xdr:rowOff>48986</xdr:rowOff>
    </xdr:to>
    <xdr:sp macro="" textlink="">
      <xdr:nvSpPr>
        <xdr:cNvPr id="2" name="Textfeld 1"/>
        <xdr:cNvSpPr txBox="1"/>
      </xdr:nvSpPr>
      <xdr:spPr>
        <a:xfrm>
          <a:off x="8822873" y="27215"/>
          <a:ext cx="571500" cy="38100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b" anchorCtr="0"/>
        <a:lstStyle/>
        <a:p>
          <a:r>
            <a:rPr lang="de-DE" sz="3200" b="1">
              <a:latin typeface="Arial" panose="020B0604020202020204" pitchFamily="34" charset="0"/>
              <a:cs typeface="Arial" panose="020B0604020202020204" pitchFamily="34" charset="0"/>
            </a:rPr>
            <a:t>M4</a:t>
          </a:r>
        </a:p>
      </xdr:txBody>
    </xdr:sp>
    <xdr:clientData/>
  </xdr:twoCellAnchor>
  <xdr:twoCellAnchor editAs="oneCell">
    <xdr:from>
      <xdr:col>15</xdr:col>
      <xdr:colOff>0</xdr:colOff>
      <xdr:row>3</xdr:row>
      <xdr:rowOff>76200</xdr:rowOff>
    </xdr:from>
    <xdr:to>
      <xdr:col>16</xdr:col>
      <xdr:colOff>1905</xdr:colOff>
      <xdr:row>16</xdr:row>
      <xdr:rowOff>184785</xdr:rowOff>
    </xdr:to>
    <xdr:sp macro="" textlink="">
      <xdr:nvSpPr>
        <xdr:cNvPr id="4" name="Textfeld 3"/>
        <xdr:cNvSpPr txBox="1"/>
      </xdr:nvSpPr>
      <xdr:spPr>
        <a:xfrm>
          <a:off x="10086975" y="600075"/>
          <a:ext cx="2440305" cy="2566035"/>
        </a:xfrm>
        <a:prstGeom prst="rect">
          <a:avLst/>
        </a:prstGeom>
        <a:solidFill>
          <a:schemeClr val="bg1">
            <a:lumMod val="95000"/>
          </a:schemeClr>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b="1">
              <a:solidFill>
                <a:srgbClr val="3333FF"/>
              </a:solidFill>
              <a:latin typeface="Arial" panose="020B0604020202020204" pitchFamily="34" charset="0"/>
              <a:cs typeface="Arial" panose="020B0604020202020204" pitchFamily="34" charset="0"/>
            </a:rPr>
            <a:t>Hinweise: </a:t>
          </a:r>
        </a:p>
        <a:p>
          <a:endParaRPr lang="de-DE" sz="800" b="1">
            <a:solidFill>
              <a:srgbClr val="3333FF"/>
            </a:solidFill>
            <a:latin typeface="Arial" panose="020B0604020202020204" pitchFamily="34" charset="0"/>
            <a:cs typeface="Arial" panose="020B0604020202020204" pitchFamily="34" charset="0"/>
          </a:endParaRPr>
        </a:p>
        <a:p>
          <a:r>
            <a:rPr lang="de-DE" sz="800" b="1">
              <a:solidFill>
                <a:srgbClr val="3333FF"/>
              </a:solidFill>
              <a:latin typeface="Arial" panose="020B0604020202020204" pitchFamily="34" charset="0"/>
              <a:cs typeface="Arial" panose="020B0604020202020204" pitchFamily="34" charset="0"/>
            </a:rPr>
            <a:t>In der Tabelle können Zeilen unter Erhalt der Formeln wie folgt ergänzt werden: </a:t>
          </a:r>
        </a:p>
        <a:p>
          <a:r>
            <a:rPr lang="de-DE" sz="800" b="1">
              <a:solidFill>
                <a:srgbClr val="3333FF"/>
              </a:solidFill>
              <a:latin typeface="Arial" panose="020B0604020202020204" pitchFamily="34" charset="0"/>
              <a:cs typeface="Arial" panose="020B0604020202020204" pitchFamily="34" charset="0"/>
            </a:rPr>
            <a:t>Markieren der Zeile, Befehl „Kopieren“,  Befehl „Kopierte Zeile einfügen“</a:t>
          </a:r>
        </a:p>
        <a:p>
          <a:endParaRPr lang="de-DE" sz="800" b="1">
            <a:solidFill>
              <a:srgbClr val="3333FF"/>
            </a:solidFill>
            <a:latin typeface="Arial" panose="020B0604020202020204" pitchFamily="34" charset="0"/>
            <a:cs typeface="Arial" panose="020B0604020202020204" pitchFamily="34" charset="0"/>
          </a:endParaRPr>
        </a:p>
        <a:p>
          <a:r>
            <a:rPr lang="de-DE" sz="800" b="1">
              <a:solidFill>
                <a:srgbClr val="3333FF"/>
              </a:solidFill>
              <a:latin typeface="Arial" panose="020B0604020202020204" pitchFamily="34" charset="0"/>
              <a:cs typeface="Arial" panose="020B0604020202020204" pitchFamily="34" charset="0"/>
            </a:rPr>
            <a:t>Die Formeln in den Spalten 6, 12  und 13 sind nicht durch Sperrung der Zellen geschützt, damit Zeilen in der Tabelle kopiert und eingefügt werden können!</a:t>
          </a:r>
        </a:p>
        <a:p>
          <a:endParaRPr lang="de-DE" sz="800" b="1">
            <a:solidFill>
              <a:srgbClr val="3333FF"/>
            </a:solidFill>
            <a:latin typeface="Arial" panose="020B0604020202020204" pitchFamily="34" charset="0"/>
            <a:cs typeface="Arial" panose="020B0604020202020204" pitchFamily="34" charset="0"/>
          </a:endParaRPr>
        </a:p>
        <a:p>
          <a:r>
            <a:rPr lang="de-DE" sz="800" b="1">
              <a:solidFill>
                <a:srgbClr val="3333FF"/>
              </a:solidFill>
              <a:latin typeface="Arial" panose="020B0604020202020204" pitchFamily="34" charset="0"/>
              <a:cs typeface="Arial" panose="020B0604020202020204" pitchFamily="34" charset="0"/>
            </a:rPr>
            <a:t>Die</a:t>
          </a:r>
          <a:r>
            <a:rPr lang="de-DE" sz="800" b="1" baseline="0">
              <a:solidFill>
                <a:srgbClr val="3333FF"/>
              </a:solidFill>
              <a:latin typeface="Arial" panose="020B0604020202020204" pitchFamily="34" charset="0"/>
              <a:cs typeface="Arial" panose="020B0604020202020204" pitchFamily="34" charset="0"/>
            </a:rPr>
            <a:t> Kataloge "Nutzungscodes" und "NC-Raumanforderungen" können nur aus dem Intranet der Bauverwaltung heraus direkt geöffnet werden. Diese Kataloge werden daher im Bedarfsfall seitens des Bauamts der Nutzenden und der Grundbesitz bewirtschaftenden Dienststelle – unter dortiger Beachtung des Urheberrechts - zur Verfügung gestellt (PDF).</a:t>
          </a:r>
          <a:endParaRPr lang="de-DE" sz="800" b="1">
            <a:solidFill>
              <a:srgbClr val="3333FF"/>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mb.bayern.de/assets/stmi/buw/hochbau/rlbau_2020_ausfuellanweisung_muster3.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stmb.bayern.de/assets/stmi/buw/hochbau/rlbau_2020_ausfuellanweisung_muster3.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tmb.bayern.de/assets/stmi/buw/hochbau/rlbau_2020_ausfuellanweisung_muster4.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stmb.bayern.de/assets/stmi/buw/hochbau/rlbau_2020_ausfuellanweisung_muster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92D050"/>
  </sheetPr>
  <dimension ref="A1:AM51"/>
  <sheetViews>
    <sheetView showGridLines="0" showRowColHeaders="0" tabSelected="1" zoomScaleNormal="100" workbookViewId="0">
      <selection activeCell="B3" sqref="B3:V4"/>
    </sheetView>
  </sheetViews>
  <sheetFormatPr baseColWidth="10" defaultRowHeight="14.4" x14ac:dyDescent="0.3"/>
  <cols>
    <col min="1" max="37" width="2.44140625" customWidth="1"/>
    <col min="38" max="38" width="5.6640625" customWidth="1"/>
    <col min="39" max="39" width="34.44140625" customWidth="1"/>
  </cols>
  <sheetData>
    <row r="1" spans="1:39" ht="13.95" customHeight="1" x14ac:dyDescent="0.4">
      <c r="A1" s="1"/>
      <c r="B1" s="2"/>
      <c r="C1" s="2"/>
      <c r="D1" s="2"/>
      <c r="E1" s="2"/>
      <c r="F1" s="2"/>
      <c r="G1" s="2"/>
      <c r="H1" s="2"/>
      <c r="I1" s="2"/>
      <c r="J1" s="2"/>
      <c r="K1" s="2"/>
      <c r="L1" s="2"/>
      <c r="M1" s="2"/>
      <c r="N1" s="2"/>
      <c r="O1" s="2"/>
      <c r="P1" s="2"/>
      <c r="Q1" s="2"/>
      <c r="R1" s="2"/>
      <c r="S1" s="2"/>
      <c r="T1" s="2"/>
      <c r="U1" s="2"/>
      <c r="V1" s="2"/>
      <c r="W1" s="3"/>
      <c r="X1" s="4"/>
      <c r="Y1" s="5"/>
      <c r="Z1" s="5"/>
      <c r="AA1" s="5"/>
      <c r="AB1" s="5"/>
      <c r="AC1" s="5"/>
      <c r="AD1" s="5"/>
      <c r="AE1" s="179" t="s">
        <v>0</v>
      </c>
      <c r="AF1" s="179"/>
      <c r="AG1" s="179"/>
      <c r="AH1" s="6"/>
      <c r="AI1" s="7"/>
      <c r="AJ1" s="7"/>
      <c r="AK1" s="8"/>
      <c r="AM1" s="159"/>
    </row>
    <row r="2" spans="1:39" ht="13.95" customHeight="1" x14ac:dyDescent="0.3">
      <c r="A2" s="9"/>
      <c r="B2" s="10" t="s">
        <v>1</v>
      </c>
      <c r="C2" s="11"/>
      <c r="D2" s="11"/>
      <c r="E2" s="11"/>
      <c r="F2" s="11"/>
      <c r="G2" s="11"/>
      <c r="H2" s="11"/>
      <c r="I2" s="11"/>
      <c r="J2" s="12"/>
      <c r="K2" s="12"/>
      <c r="L2" s="11"/>
      <c r="M2" s="181"/>
      <c r="N2" s="181"/>
      <c r="O2" s="12"/>
      <c r="P2" s="12"/>
      <c r="Q2" s="11"/>
      <c r="R2" s="11"/>
      <c r="S2" s="11"/>
      <c r="T2" s="11"/>
      <c r="U2" s="11"/>
      <c r="V2" s="11"/>
      <c r="W2" s="13"/>
      <c r="X2" s="14"/>
      <c r="Y2" s="15"/>
      <c r="Z2" s="16"/>
      <c r="AA2" s="16"/>
      <c r="AB2" s="16"/>
      <c r="AC2" s="16"/>
      <c r="AD2" s="16"/>
      <c r="AE2" s="180"/>
      <c r="AF2" s="180"/>
      <c r="AG2" s="180"/>
      <c r="AH2" s="182" t="s">
        <v>650</v>
      </c>
      <c r="AI2" s="182"/>
      <c r="AJ2" s="182"/>
      <c r="AK2" s="183"/>
      <c r="AM2" s="159"/>
    </row>
    <row r="3" spans="1:39" ht="13.95" customHeight="1" x14ac:dyDescent="0.4">
      <c r="A3" s="9"/>
      <c r="B3" s="184"/>
      <c r="C3" s="184"/>
      <c r="D3" s="184"/>
      <c r="E3" s="184"/>
      <c r="F3" s="184"/>
      <c r="G3" s="184"/>
      <c r="H3" s="184"/>
      <c r="I3" s="184"/>
      <c r="J3" s="184"/>
      <c r="K3" s="184"/>
      <c r="L3" s="184"/>
      <c r="M3" s="184"/>
      <c r="N3" s="184"/>
      <c r="O3" s="184"/>
      <c r="P3" s="184"/>
      <c r="Q3" s="184"/>
      <c r="R3" s="184"/>
      <c r="S3" s="184"/>
      <c r="T3" s="184"/>
      <c r="U3" s="184"/>
      <c r="V3" s="184"/>
      <c r="W3" s="13"/>
      <c r="X3" s="14"/>
      <c r="Y3" s="17"/>
      <c r="Z3" s="17"/>
      <c r="AA3" s="17"/>
      <c r="AB3" s="17"/>
      <c r="AC3" s="17"/>
      <c r="AD3" s="17"/>
      <c r="AE3" s="17"/>
      <c r="AF3" s="17"/>
      <c r="AG3" s="18"/>
      <c r="AH3" s="18"/>
      <c r="AI3" s="18"/>
      <c r="AJ3" s="17"/>
      <c r="AK3" s="19"/>
      <c r="AM3" s="159"/>
    </row>
    <row r="4" spans="1:39" ht="13.95" customHeight="1" x14ac:dyDescent="0.3">
      <c r="A4" s="9"/>
      <c r="B4" s="184"/>
      <c r="C4" s="184"/>
      <c r="D4" s="184"/>
      <c r="E4" s="184"/>
      <c r="F4" s="184"/>
      <c r="G4" s="184"/>
      <c r="H4" s="184"/>
      <c r="I4" s="184"/>
      <c r="J4" s="184"/>
      <c r="K4" s="184"/>
      <c r="L4" s="184"/>
      <c r="M4" s="184"/>
      <c r="N4" s="184"/>
      <c r="O4" s="184"/>
      <c r="P4" s="184"/>
      <c r="Q4" s="184"/>
      <c r="R4" s="184"/>
      <c r="S4" s="184"/>
      <c r="T4" s="184"/>
      <c r="U4" s="184"/>
      <c r="V4" s="184"/>
      <c r="W4" s="13"/>
      <c r="X4" s="14"/>
      <c r="Y4" s="17"/>
      <c r="Z4" s="17"/>
      <c r="AA4" s="17"/>
      <c r="AB4" s="17"/>
      <c r="AC4" s="17"/>
      <c r="AD4" s="17"/>
      <c r="AE4" s="17"/>
      <c r="AF4" s="17"/>
      <c r="AG4" s="17"/>
      <c r="AH4" s="17"/>
      <c r="AI4" s="17"/>
      <c r="AJ4" s="17"/>
      <c r="AK4" s="19"/>
      <c r="AM4" s="159"/>
    </row>
    <row r="5" spans="1:39" ht="13.95" customHeight="1" x14ac:dyDescent="0.3">
      <c r="A5" s="20"/>
      <c r="B5" s="10"/>
      <c r="C5" s="10"/>
      <c r="D5" s="10"/>
      <c r="E5" s="10"/>
      <c r="F5" s="10"/>
      <c r="G5" s="10"/>
      <c r="H5" s="10"/>
      <c r="I5" s="10"/>
      <c r="J5" s="10"/>
      <c r="K5" s="10"/>
      <c r="L5" s="10"/>
      <c r="M5" s="10"/>
      <c r="N5" s="10"/>
      <c r="O5" s="10"/>
      <c r="P5" s="10"/>
      <c r="Q5" s="10"/>
      <c r="R5" s="10"/>
      <c r="S5" s="10"/>
      <c r="T5" s="10"/>
      <c r="U5" s="10"/>
      <c r="V5" s="10"/>
      <c r="W5" s="21"/>
      <c r="X5" s="22"/>
      <c r="Y5" s="15"/>
      <c r="Z5" s="15"/>
      <c r="AA5" s="15"/>
      <c r="AB5" s="15"/>
      <c r="AC5" s="15"/>
      <c r="AD5" s="15"/>
      <c r="AE5" s="15"/>
      <c r="AF5" s="15"/>
      <c r="AG5" s="15"/>
      <c r="AH5" s="15"/>
      <c r="AI5" s="15"/>
      <c r="AJ5" s="15"/>
      <c r="AK5" s="23"/>
      <c r="AM5" s="162" t="s">
        <v>648</v>
      </c>
    </row>
    <row r="6" spans="1:39" ht="13.95" customHeight="1" x14ac:dyDescent="0.3">
      <c r="A6" s="20"/>
      <c r="B6" s="10" t="s">
        <v>2</v>
      </c>
      <c r="C6" s="10"/>
      <c r="D6" s="10"/>
      <c r="E6" s="10"/>
      <c r="F6" s="10"/>
      <c r="G6" s="10"/>
      <c r="H6" s="10"/>
      <c r="I6" s="10"/>
      <c r="J6" s="10"/>
      <c r="K6" s="10"/>
      <c r="L6" s="10"/>
      <c r="M6" s="10"/>
      <c r="N6" s="10"/>
      <c r="O6" s="10"/>
      <c r="P6" s="10"/>
      <c r="Q6" s="10"/>
      <c r="R6" s="10"/>
      <c r="S6" s="10"/>
      <c r="T6" s="10"/>
      <c r="U6" s="10"/>
      <c r="V6" s="10"/>
      <c r="W6" s="21"/>
      <c r="X6" s="22"/>
      <c r="Y6" s="15"/>
      <c r="Z6" s="15"/>
      <c r="AA6" s="15"/>
      <c r="AB6" s="15"/>
      <c r="AC6" s="15"/>
      <c r="AD6" s="15"/>
      <c r="AE6" s="15"/>
      <c r="AF6" s="15"/>
      <c r="AG6" s="15"/>
      <c r="AH6" s="15"/>
      <c r="AI6" s="15"/>
      <c r="AJ6" s="15"/>
      <c r="AK6" s="23"/>
      <c r="AM6" s="159"/>
    </row>
    <row r="7" spans="1:39" ht="13.95" customHeight="1" x14ac:dyDescent="0.3">
      <c r="A7" s="20"/>
      <c r="B7" s="177"/>
      <c r="C7" s="178"/>
      <c r="D7" s="178"/>
      <c r="E7" s="178"/>
      <c r="F7" s="178"/>
      <c r="G7" s="178"/>
      <c r="H7" s="178"/>
      <c r="I7" s="178"/>
      <c r="J7" s="178"/>
      <c r="K7" s="178"/>
      <c r="L7" s="178"/>
      <c r="M7" s="178"/>
      <c r="N7" s="178"/>
      <c r="O7" s="178"/>
      <c r="P7" s="178"/>
      <c r="Q7" s="178"/>
      <c r="R7" s="178"/>
      <c r="S7" s="178"/>
      <c r="T7" s="178"/>
      <c r="U7" s="178"/>
      <c r="V7" s="178"/>
      <c r="W7" s="21"/>
      <c r="X7" s="22"/>
      <c r="Y7" s="15"/>
      <c r="Z7" s="15"/>
      <c r="AA7" s="15"/>
      <c r="AB7" s="15"/>
      <c r="AC7" s="15"/>
      <c r="AD7" s="15"/>
      <c r="AE7" s="15"/>
      <c r="AF7" s="15"/>
      <c r="AG7" s="15"/>
      <c r="AH7" s="15"/>
      <c r="AI7" s="15"/>
      <c r="AJ7" s="15"/>
      <c r="AK7" s="23"/>
      <c r="AM7" s="159"/>
    </row>
    <row r="8" spans="1:39" ht="13.95" customHeight="1" x14ac:dyDescent="0.3">
      <c r="A8" s="20"/>
      <c r="B8" s="10"/>
      <c r="C8" s="10"/>
      <c r="D8" s="24"/>
      <c r="E8" s="24"/>
      <c r="F8" s="24"/>
      <c r="G8" s="24"/>
      <c r="H8" s="24"/>
      <c r="I8" s="24"/>
      <c r="J8" s="24"/>
      <c r="K8" s="24"/>
      <c r="L8" s="24"/>
      <c r="M8" s="24"/>
      <c r="N8" s="24"/>
      <c r="O8" s="24"/>
      <c r="P8" s="24"/>
      <c r="Q8" s="24"/>
      <c r="R8" s="24"/>
      <c r="S8" s="24"/>
      <c r="T8" s="24"/>
      <c r="U8" s="24"/>
      <c r="V8" s="24"/>
      <c r="W8" s="25"/>
      <c r="X8" s="22"/>
      <c r="Y8" s="15"/>
      <c r="Z8" s="15"/>
      <c r="AA8" s="15"/>
      <c r="AB8" s="15"/>
      <c r="AC8" s="15"/>
      <c r="AD8" s="15"/>
      <c r="AE8" s="15"/>
      <c r="AF8" s="15"/>
      <c r="AG8" s="15"/>
      <c r="AH8" s="15"/>
      <c r="AI8" s="15"/>
      <c r="AJ8" s="15"/>
      <c r="AK8" s="23"/>
      <c r="AM8" s="159"/>
    </row>
    <row r="9" spans="1:39" ht="13.95" customHeight="1" x14ac:dyDescent="0.3">
      <c r="A9" s="20"/>
      <c r="B9" s="10" t="s">
        <v>3</v>
      </c>
      <c r="C9" s="10"/>
      <c r="D9" s="10"/>
      <c r="E9" s="10"/>
      <c r="F9" s="10"/>
      <c r="G9" s="10"/>
      <c r="H9" s="10"/>
      <c r="I9" s="10"/>
      <c r="J9" s="10"/>
      <c r="K9" s="10"/>
      <c r="L9" s="10"/>
      <c r="M9" s="10"/>
      <c r="N9" s="10"/>
      <c r="O9" s="10"/>
      <c r="P9" s="10"/>
      <c r="Q9" s="10"/>
      <c r="R9" s="10"/>
      <c r="S9" s="10"/>
      <c r="T9" s="10"/>
      <c r="U9" s="10"/>
      <c r="V9" s="10"/>
      <c r="W9" s="21"/>
      <c r="X9" s="22"/>
      <c r="Y9" s="15"/>
      <c r="Z9" s="15"/>
      <c r="AA9" s="15"/>
      <c r="AB9" s="15"/>
      <c r="AC9" s="15"/>
      <c r="AD9" s="15"/>
      <c r="AE9" s="15"/>
      <c r="AF9" s="15"/>
      <c r="AG9" s="15"/>
      <c r="AH9" s="15"/>
      <c r="AI9" s="15"/>
      <c r="AJ9" s="15"/>
      <c r="AK9" s="23"/>
      <c r="AM9" s="159"/>
    </row>
    <row r="10" spans="1:39" ht="13.95" customHeight="1" x14ac:dyDescent="0.3">
      <c r="A10" s="20"/>
      <c r="B10" s="177"/>
      <c r="C10" s="178"/>
      <c r="D10" s="178"/>
      <c r="E10" s="178"/>
      <c r="F10" s="178"/>
      <c r="G10" s="178"/>
      <c r="H10" s="178"/>
      <c r="I10" s="178"/>
      <c r="J10" s="178"/>
      <c r="K10" s="178"/>
      <c r="L10" s="178"/>
      <c r="M10" s="178"/>
      <c r="N10" s="178"/>
      <c r="O10" s="178"/>
      <c r="P10" s="178"/>
      <c r="Q10" s="178"/>
      <c r="R10" s="178"/>
      <c r="S10" s="178"/>
      <c r="T10" s="178"/>
      <c r="U10" s="178"/>
      <c r="V10" s="178"/>
      <c r="W10" s="26"/>
      <c r="X10" s="22"/>
      <c r="Y10" s="27"/>
      <c r="Z10" s="15"/>
      <c r="AA10" s="15"/>
      <c r="AB10" s="15"/>
      <c r="AC10" s="15"/>
      <c r="AD10" s="15"/>
      <c r="AE10" s="15"/>
      <c r="AF10" s="15"/>
      <c r="AG10" s="15"/>
      <c r="AH10" s="15"/>
      <c r="AI10" s="15"/>
      <c r="AJ10" s="15"/>
      <c r="AK10" s="23"/>
      <c r="AM10" s="161"/>
    </row>
    <row r="11" spans="1:39" ht="13.95" customHeight="1" x14ac:dyDescent="0.3">
      <c r="A11" s="20"/>
      <c r="B11" s="10"/>
      <c r="C11" s="10"/>
      <c r="D11" s="10"/>
      <c r="E11" s="10"/>
      <c r="F11" s="10"/>
      <c r="G11" s="10"/>
      <c r="H11" s="10"/>
      <c r="I11" s="10"/>
      <c r="J11" s="10"/>
      <c r="K11" s="10"/>
      <c r="L11" s="10"/>
      <c r="M11" s="10"/>
      <c r="N11" s="10"/>
      <c r="O11" s="10"/>
      <c r="P11" s="10"/>
      <c r="Q11" s="10"/>
      <c r="R11" s="10"/>
      <c r="S11" s="10"/>
      <c r="T11" s="10"/>
      <c r="U11" s="10"/>
      <c r="V11" s="10"/>
      <c r="W11" s="21"/>
      <c r="X11" s="22"/>
      <c r="Y11" s="15"/>
      <c r="Z11" s="15"/>
      <c r="AA11" s="15"/>
      <c r="AB11" s="15"/>
      <c r="AC11" s="15"/>
      <c r="AD11" s="15"/>
      <c r="AE11" s="15"/>
      <c r="AF11" s="15"/>
      <c r="AG11" s="15"/>
      <c r="AH11" s="15"/>
      <c r="AI11" s="15"/>
      <c r="AJ11" s="28" t="s">
        <v>4</v>
      </c>
      <c r="AK11" s="23"/>
      <c r="AM11" s="161"/>
    </row>
    <row r="12" spans="1:39" ht="4.95" customHeight="1" x14ac:dyDescent="0.3">
      <c r="A12" s="29"/>
      <c r="B12" s="30"/>
      <c r="C12" s="30"/>
      <c r="D12" s="30"/>
      <c r="E12" s="30"/>
      <c r="F12" s="30"/>
      <c r="G12" s="30"/>
      <c r="H12" s="30"/>
      <c r="I12" s="30"/>
      <c r="J12" s="30"/>
      <c r="K12" s="30"/>
      <c r="L12" s="30"/>
      <c r="M12" s="30"/>
      <c r="N12" s="30"/>
      <c r="O12" s="30"/>
      <c r="P12" s="30"/>
      <c r="Q12" s="30"/>
      <c r="R12" s="30"/>
      <c r="S12" s="30"/>
      <c r="T12" s="30"/>
      <c r="U12" s="30"/>
      <c r="V12" s="30"/>
      <c r="W12" s="31"/>
      <c r="X12" s="32"/>
      <c r="Y12" s="33"/>
      <c r="Z12" s="33"/>
      <c r="AA12" s="33"/>
      <c r="AB12" s="33"/>
      <c r="AC12" s="33"/>
      <c r="AD12" s="33"/>
      <c r="AE12" s="33"/>
      <c r="AF12" s="33"/>
      <c r="AG12" s="33"/>
      <c r="AH12" s="33"/>
      <c r="AI12" s="33"/>
      <c r="AJ12" s="33"/>
      <c r="AK12" s="34"/>
    </row>
    <row r="13" spans="1:39" ht="13.95" customHeight="1" x14ac:dyDescent="0.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1:39" ht="13.95" customHeight="1" x14ac:dyDescent="0.3">
      <c r="A14" s="35"/>
      <c r="B14" s="36"/>
      <c r="C14" s="36"/>
      <c r="D14" s="36"/>
      <c r="E14" s="36"/>
      <c r="F14" s="36"/>
      <c r="G14" s="36"/>
      <c r="H14" s="36"/>
      <c r="I14" s="36"/>
      <c r="J14" s="36"/>
      <c r="K14" s="36"/>
      <c r="L14" s="36"/>
      <c r="M14" s="37"/>
      <c r="N14" s="36"/>
      <c r="O14" s="36"/>
      <c r="P14" s="36"/>
      <c r="Q14" s="36"/>
      <c r="R14" s="36"/>
      <c r="S14" s="36"/>
      <c r="T14" s="36"/>
      <c r="U14" s="36"/>
      <c r="V14" s="36"/>
      <c r="W14" s="36"/>
      <c r="X14" s="36"/>
      <c r="Y14" s="36"/>
      <c r="Z14" s="36"/>
      <c r="AA14" s="36"/>
      <c r="AB14" s="36"/>
      <c r="AC14" s="36"/>
      <c r="AD14" s="36"/>
      <c r="AE14" s="36"/>
      <c r="AF14" s="36"/>
      <c r="AG14" s="36"/>
      <c r="AH14" s="36"/>
      <c r="AI14" s="36"/>
      <c r="AJ14" s="36"/>
      <c r="AK14" s="37"/>
    </row>
    <row r="15" spans="1:39" ht="13.95" customHeight="1" x14ac:dyDescent="0.3">
      <c r="A15" s="20"/>
      <c r="B15" s="10" t="s">
        <v>5</v>
      </c>
      <c r="C15" s="10"/>
      <c r="D15" s="10"/>
      <c r="E15" s="10"/>
      <c r="F15" s="10"/>
      <c r="G15" s="10"/>
      <c r="H15" s="10"/>
      <c r="I15" s="10"/>
      <c r="J15" s="10"/>
      <c r="K15" s="10"/>
      <c r="L15" s="10"/>
      <c r="M15" s="21"/>
      <c r="N15" s="10"/>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38"/>
    </row>
    <row r="16" spans="1:39" ht="13.95" customHeight="1" x14ac:dyDescent="0.3">
      <c r="A16" s="20"/>
      <c r="B16" s="10"/>
      <c r="C16" s="10"/>
      <c r="D16" s="10"/>
      <c r="E16" s="10"/>
      <c r="F16" s="10"/>
      <c r="G16" s="10"/>
      <c r="H16" s="10"/>
      <c r="I16" s="10"/>
      <c r="J16" s="10"/>
      <c r="K16" s="10"/>
      <c r="L16" s="10"/>
      <c r="M16" s="21"/>
      <c r="N16" s="10"/>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38"/>
    </row>
    <row r="17" spans="1:37" ht="13.95" customHeight="1" x14ac:dyDescent="0.3">
      <c r="A17" s="20"/>
      <c r="B17" s="39"/>
      <c r="C17" s="10"/>
      <c r="D17" s="10"/>
      <c r="E17" s="10"/>
      <c r="F17" s="10"/>
      <c r="G17" s="10"/>
      <c r="H17" s="10"/>
      <c r="I17" s="10"/>
      <c r="J17" s="10"/>
      <c r="K17" s="10"/>
      <c r="L17" s="10"/>
      <c r="M17" s="21"/>
      <c r="N17" s="10"/>
      <c r="O17" s="10"/>
      <c r="P17" s="10"/>
      <c r="Q17" s="10"/>
      <c r="R17" s="10"/>
      <c r="S17" s="10"/>
      <c r="T17" s="10"/>
      <c r="U17" s="10"/>
      <c r="V17" s="10"/>
      <c r="W17" s="10"/>
      <c r="X17" s="10"/>
      <c r="Y17" s="10"/>
      <c r="Z17" s="186"/>
      <c r="AA17" s="186"/>
      <c r="AB17" s="186"/>
      <c r="AC17" s="186"/>
      <c r="AD17" s="40"/>
      <c r="AE17" s="10"/>
      <c r="AF17" s="10"/>
      <c r="AG17" s="186"/>
      <c r="AH17" s="186"/>
      <c r="AI17" s="186"/>
      <c r="AJ17" s="186"/>
      <c r="AK17" s="38"/>
    </row>
    <row r="18" spans="1:37" ht="13.95" customHeight="1" x14ac:dyDescent="0.3">
      <c r="A18" s="20"/>
      <c r="B18" s="10"/>
      <c r="C18" s="10"/>
      <c r="D18" s="10"/>
      <c r="E18" s="10"/>
      <c r="F18" s="10"/>
      <c r="G18" s="10"/>
      <c r="H18" s="10"/>
      <c r="I18" s="10"/>
      <c r="J18" s="10"/>
      <c r="K18" s="10"/>
      <c r="L18" s="10"/>
      <c r="M18" s="21"/>
      <c r="N18" s="10"/>
      <c r="O18" s="10"/>
      <c r="P18" s="10"/>
      <c r="Q18" s="10"/>
      <c r="R18" s="10"/>
      <c r="S18" s="10"/>
      <c r="T18" s="10"/>
      <c r="U18" s="10"/>
      <c r="V18" s="10"/>
      <c r="W18" s="10"/>
      <c r="X18" s="10"/>
      <c r="Y18" s="10"/>
      <c r="Z18" s="10"/>
      <c r="AA18" s="10"/>
      <c r="AB18" s="10"/>
      <c r="AC18" s="10"/>
      <c r="AD18" s="10"/>
      <c r="AE18" s="10"/>
      <c r="AF18" s="10"/>
      <c r="AG18" s="10"/>
      <c r="AH18" s="10"/>
      <c r="AI18" s="10"/>
      <c r="AJ18" s="10"/>
      <c r="AK18" s="38"/>
    </row>
    <row r="19" spans="1:37" ht="13.95" customHeight="1" x14ac:dyDescent="0.3">
      <c r="A19" s="20"/>
      <c r="B19" s="39"/>
      <c r="C19" s="10"/>
      <c r="D19" s="10"/>
      <c r="E19" s="10"/>
      <c r="F19" s="10"/>
      <c r="G19" s="10"/>
      <c r="H19" s="10"/>
      <c r="I19" s="10"/>
      <c r="J19" s="10"/>
      <c r="K19" s="10"/>
      <c r="L19" s="10"/>
      <c r="M19" s="21"/>
      <c r="N19" s="10"/>
      <c r="O19" s="10"/>
      <c r="P19" s="10"/>
      <c r="Q19" s="10"/>
      <c r="R19" s="10"/>
      <c r="S19" s="10"/>
      <c r="T19" s="10"/>
      <c r="U19" s="10"/>
      <c r="V19" s="10"/>
      <c r="W19" s="10"/>
      <c r="X19" s="10"/>
      <c r="Y19" s="10"/>
      <c r="Z19" s="186"/>
      <c r="AA19" s="186"/>
      <c r="AB19" s="186"/>
      <c r="AC19" s="186"/>
      <c r="AD19" s="10"/>
      <c r="AE19" s="10"/>
      <c r="AF19" s="10"/>
      <c r="AG19" s="186"/>
      <c r="AH19" s="186"/>
      <c r="AI19" s="186"/>
      <c r="AJ19" s="186"/>
      <c r="AK19" s="38"/>
    </row>
    <row r="20" spans="1:37" ht="13.95" customHeight="1" x14ac:dyDescent="0.3">
      <c r="A20" s="20"/>
      <c r="B20" s="10"/>
      <c r="C20" s="10"/>
      <c r="D20" s="10"/>
      <c r="E20" s="10"/>
      <c r="F20" s="10"/>
      <c r="G20" s="10"/>
      <c r="H20" s="10"/>
      <c r="I20" s="10"/>
      <c r="J20" s="10"/>
      <c r="K20" s="10"/>
      <c r="L20" s="10"/>
      <c r="M20" s="21"/>
      <c r="N20" s="10"/>
      <c r="O20" s="10"/>
      <c r="P20" s="10"/>
      <c r="Q20" s="10"/>
      <c r="R20" s="10"/>
      <c r="S20" s="10"/>
      <c r="T20" s="10"/>
      <c r="U20" s="10"/>
      <c r="V20" s="10"/>
      <c r="W20" s="10"/>
      <c r="X20" s="10"/>
      <c r="Y20" s="10"/>
      <c r="Z20" s="10"/>
      <c r="AA20" s="10"/>
      <c r="AB20" s="10"/>
      <c r="AC20" s="10"/>
      <c r="AD20" s="10"/>
      <c r="AE20" s="10"/>
      <c r="AF20" s="10"/>
      <c r="AG20" s="10"/>
      <c r="AH20" s="10"/>
      <c r="AI20" s="10"/>
      <c r="AJ20" s="10"/>
      <c r="AK20" s="21"/>
    </row>
    <row r="21" spans="1:37" ht="13.95" customHeight="1" x14ac:dyDescent="0.3">
      <c r="A21" s="20"/>
      <c r="B21" s="10"/>
      <c r="C21" s="10"/>
      <c r="D21" s="10"/>
      <c r="E21" s="10"/>
      <c r="F21" s="10"/>
      <c r="G21" s="10"/>
      <c r="H21" s="10"/>
      <c r="I21" s="10"/>
      <c r="J21" s="10"/>
      <c r="K21" s="10"/>
      <c r="L21" s="10"/>
      <c r="M21" s="21"/>
      <c r="N21" s="10"/>
      <c r="O21" s="10"/>
      <c r="P21" s="10"/>
      <c r="Q21" s="10"/>
      <c r="R21" s="10"/>
      <c r="S21" s="10"/>
      <c r="T21" s="10"/>
      <c r="U21" s="10"/>
      <c r="V21" s="10"/>
      <c r="W21" s="10"/>
      <c r="X21" s="10"/>
      <c r="Y21" s="10"/>
      <c r="Z21" s="10"/>
      <c r="AA21" s="10"/>
      <c r="AB21" s="10"/>
      <c r="AC21" s="10"/>
      <c r="AD21" s="10"/>
      <c r="AE21" s="10"/>
      <c r="AF21" s="10"/>
      <c r="AG21" s="10"/>
      <c r="AH21" s="10"/>
      <c r="AI21" s="10"/>
      <c r="AJ21" s="10"/>
      <c r="AK21" s="21"/>
    </row>
    <row r="22" spans="1:37" ht="13.95" customHeight="1" x14ac:dyDescent="0.3">
      <c r="A22" s="20"/>
      <c r="B22" s="39"/>
      <c r="C22" s="10"/>
      <c r="D22" s="10"/>
      <c r="E22" s="10"/>
      <c r="F22" s="10"/>
      <c r="G22" s="10"/>
      <c r="H22" s="10"/>
      <c r="I22" s="10"/>
      <c r="J22" s="10"/>
      <c r="K22" s="10"/>
      <c r="L22" s="10"/>
      <c r="M22" s="21"/>
      <c r="N22" s="10"/>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21"/>
    </row>
    <row r="23" spans="1:37" ht="13.95" customHeight="1" x14ac:dyDescent="0.3">
      <c r="A23" s="20"/>
      <c r="B23" s="10"/>
      <c r="C23" s="10"/>
      <c r="D23" s="10"/>
      <c r="E23" s="10"/>
      <c r="F23" s="10"/>
      <c r="G23" s="10"/>
      <c r="H23" s="10"/>
      <c r="I23" s="10"/>
      <c r="J23" s="10"/>
      <c r="K23" s="10"/>
      <c r="L23" s="10"/>
      <c r="M23" s="21"/>
      <c r="N23" s="10"/>
      <c r="O23" s="10"/>
      <c r="P23" s="10"/>
      <c r="Q23" s="10"/>
      <c r="R23" s="10"/>
      <c r="S23" s="10"/>
      <c r="T23" s="10"/>
      <c r="U23" s="10"/>
      <c r="V23" s="10"/>
      <c r="W23" s="10"/>
      <c r="X23" s="10"/>
      <c r="Y23" s="10"/>
      <c r="Z23" s="10"/>
      <c r="AA23" s="10"/>
      <c r="AB23" s="10"/>
      <c r="AC23" s="10"/>
      <c r="AD23" s="10"/>
      <c r="AE23" s="10"/>
      <c r="AF23" s="10"/>
      <c r="AG23" s="10"/>
      <c r="AH23" s="10"/>
      <c r="AI23" s="10"/>
      <c r="AJ23" s="10"/>
      <c r="AK23" s="21"/>
    </row>
    <row r="24" spans="1:37" ht="13.95" customHeight="1" x14ac:dyDescent="0.3">
      <c r="A24" s="20"/>
      <c r="B24" s="10"/>
      <c r="C24" s="10"/>
      <c r="D24" s="10"/>
      <c r="E24" s="10"/>
      <c r="F24" s="10"/>
      <c r="G24" s="10"/>
      <c r="H24" s="10"/>
      <c r="I24" s="10"/>
      <c r="J24" s="10"/>
      <c r="K24" s="10"/>
      <c r="L24" s="10"/>
      <c r="M24" s="21"/>
      <c r="N24" s="10"/>
      <c r="O24" s="10" t="s">
        <v>6</v>
      </c>
      <c r="P24" s="10"/>
      <c r="Q24" s="10"/>
      <c r="R24" s="10"/>
      <c r="S24" s="10"/>
      <c r="T24" s="10"/>
      <c r="U24" s="10"/>
      <c r="V24" s="10"/>
      <c r="W24" s="10"/>
      <c r="X24" s="10"/>
      <c r="Y24" s="10"/>
      <c r="Z24" s="10"/>
      <c r="AA24" s="10"/>
      <c r="AB24" s="10"/>
      <c r="AC24" s="10"/>
      <c r="AD24" s="10"/>
      <c r="AE24" s="10"/>
      <c r="AF24" s="10"/>
      <c r="AG24" s="10"/>
      <c r="AH24" s="10"/>
      <c r="AI24" s="10"/>
      <c r="AJ24" s="10"/>
      <c r="AK24" s="21"/>
    </row>
    <row r="25" spans="1:37" ht="13.95" customHeight="1" x14ac:dyDescent="0.3">
      <c r="A25" s="20"/>
      <c r="B25" s="10"/>
      <c r="C25" s="10"/>
      <c r="D25" s="10"/>
      <c r="E25" s="10"/>
      <c r="F25" s="10"/>
      <c r="G25" s="10"/>
      <c r="H25" s="10"/>
      <c r="I25" s="10"/>
      <c r="J25" s="10"/>
      <c r="K25" s="10"/>
      <c r="L25" s="10"/>
      <c r="M25" s="10"/>
      <c r="N25" s="20"/>
      <c r="O25" s="10"/>
      <c r="P25" s="10"/>
      <c r="Q25" s="10"/>
      <c r="R25" s="10"/>
      <c r="S25" s="10"/>
      <c r="T25" s="10"/>
      <c r="U25" s="10"/>
      <c r="V25" s="10"/>
      <c r="W25" s="10"/>
      <c r="X25" s="10"/>
      <c r="Y25" s="10"/>
      <c r="Z25" s="10"/>
      <c r="AA25" s="10"/>
      <c r="AB25" s="10"/>
      <c r="AC25" s="10"/>
      <c r="AD25" s="10"/>
      <c r="AE25" s="10"/>
      <c r="AF25" s="10"/>
      <c r="AG25" s="10"/>
      <c r="AH25" s="10"/>
      <c r="AI25" s="10"/>
      <c r="AJ25" s="10"/>
      <c r="AK25" s="21"/>
    </row>
    <row r="26" spans="1:37" ht="13.95" customHeight="1" x14ac:dyDescent="0.3">
      <c r="A26" s="20"/>
      <c r="B26" s="10"/>
      <c r="C26" s="10"/>
      <c r="D26" s="10"/>
      <c r="E26" s="10"/>
      <c r="F26" s="10"/>
      <c r="G26" s="10"/>
      <c r="H26" s="10"/>
      <c r="I26" s="10"/>
      <c r="J26" s="10"/>
      <c r="K26" s="10"/>
      <c r="L26" s="10"/>
      <c r="M26" s="10"/>
      <c r="N26" s="20"/>
      <c r="O26" s="10"/>
      <c r="P26" s="10"/>
      <c r="Q26" s="10"/>
      <c r="R26" s="10"/>
      <c r="S26" s="10"/>
      <c r="T26" s="10"/>
      <c r="U26" s="10"/>
      <c r="V26" s="10"/>
      <c r="W26" s="10"/>
      <c r="X26" s="10"/>
      <c r="Y26" s="10"/>
      <c r="Z26" s="10"/>
      <c r="AA26" s="10"/>
      <c r="AB26" s="10"/>
      <c r="AC26" s="10"/>
      <c r="AD26" s="10"/>
      <c r="AE26" s="10"/>
      <c r="AF26" s="10"/>
      <c r="AG26" s="10"/>
      <c r="AH26" s="10"/>
      <c r="AI26" s="10"/>
      <c r="AJ26" s="10"/>
      <c r="AK26" s="21"/>
    </row>
    <row r="27" spans="1:37" ht="13.95" customHeight="1" x14ac:dyDescent="0.3">
      <c r="A27" s="20"/>
      <c r="B27" s="10"/>
      <c r="C27" s="10"/>
      <c r="D27" s="10"/>
      <c r="E27" s="10"/>
      <c r="F27" s="10"/>
      <c r="G27" s="10"/>
      <c r="H27" s="10"/>
      <c r="I27" s="10"/>
      <c r="J27" s="10"/>
      <c r="K27" s="10"/>
      <c r="L27" s="10"/>
      <c r="M27" s="21"/>
      <c r="N27" s="20"/>
      <c r="O27" s="10"/>
      <c r="P27" s="10"/>
      <c r="Q27" s="10"/>
      <c r="R27" s="10"/>
      <c r="S27" s="10"/>
      <c r="T27" s="10"/>
      <c r="U27" s="10"/>
      <c r="V27" s="10"/>
      <c r="W27" s="10"/>
      <c r="X27" s="10"/>
      <c r="Y27" s="10"/>
      <c r="Z27" s="10"/>
      <c r="AA27" s="10"/>
      <c r="AB27" s="10"/>
      <c r="AC27" s="10"/>
      <c r="AD27" s="10"/>
      <c r="AE27" s="10"/>
      <c r="AF27" s="10"/>
      <c r="AG27" s="10"/>
      <c r="AH27" s="10"/>
      <c r="AI27" s="10"/>
      <c r="AJ27" s="10"/>
      <c r="AK27" s="21"/>
    </row>
    <row r="28" spans="1:37" ht="13.95" customHeight="1" x14ac:dyDescent="0.3">
      <c r="A28" s="20"/>
      <c r="B28" s="10"/>
      <c r="C28" s="10"/>
      <c r="D28" s="10"/>
      <c r="E28" s="10"/>
      <c r="F28" s="10"/>
      <c r="G28" s="10"/>
      <c r="H28" s="10"/>
      <c r="I28" s="10"/>
      <c r="J28" s="10"/>
      <c r="K28" s="10"/>
      <c r="L28" s="10"/>
      <c r="M28" s="21"/>
      <c r="N28" s="20"/>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21"/>
    </row>
    <row r="29" spans="1:37" ht="13.95" customHeight="1" x14ac:dyDescent="0.3">
      <c r="A29" s="20"/>
      <c r="B29" s="10"/>
      <c r="C29" s="10"/>
      <c r="D29" s="10"/>
      <c r="E29" s="10"/>
      <c r="F29" s="10"/>
      <c r="G29" s="10"/>
      <c r="H29" s="10"/>
      <c r="I29" s="10"/>
      <c r="J29" s="10"/>
      <c r="K29" s="10"/>
      <c r="L29" s="10"/>
      <c r="M29" s="21"/>
      <c r="N29" s="20"/>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21"/>
    </row>
    <row r="30" spans="1:37" ht="13.95" customHeight="1" x14ac:dyDescent="0.3">
      <c r="A30" s="20"/>
      <c r="B30" s="10"/>
      <c r="C30" s="10"/>
      <c r="D30" s="10"/>
      <c r="E30" s="10"/>
      <c r="F30" s="10"/>
      <c r="G30" s="10"/>
      <c r="H30" s="10"/>
      <c r="I30" s="10"/>
      <c r="J30" s="10"/>
      <c r="K30" s="10"/>
      <c r="L30" s="10"/>
      <c r="M30" s="21"/>
      <c r="N30" s="20"/>
      <c r="O30" s="10"/>
      <c r="P30" s="10"/>
      <c r="Q30" s="10"/>
      <c r="R30" s="10"/>
      <c r="S30" s="10"/>
      <c r="T30" s="10"/>
      <c r="U30" s="10"/>
      <c r="V30" s="10"/>
      <c r="W30" s="10"/>
      <c r="X30" s="10"/>
      <c r="Y30" s="10"/>
      <c r="Z30" s="10"/>
      <c r="AA30" s="10"/>
      <c r="AB30" s="10"/>
      <c r="AC30" s="10"/>
      <c r="AD30" s="10"/>
      <c r="AE30" s="10"/>
      <c r="AF30" s="10"/>
      <c r="AG30" s="10"/>
      <c r="AH30" s="10"/>
      <c r="AI30" s="10"/>
      <c r="AJ30" s="10"/>
      <c r="AK30" s="21"/>
    </row>
    <row r="31" spans="1:37" ht="13.95" customHeight="1" x14ac:dyDescent="0.3">
      <c r="A31" s="20"/>
      <c r="B31" s="10"/>
      <c r="C31" s="10"/>
      <c r="D31" s="10"/>
      <c r="E31" s="10"/>
      <c r="F31" s="10"/>
      <c r="G31" s="10"/>
      <c r="H31" s="10"/>
      <c r="I31" s="10"/>
      <c r="J31" s="10"/>
      <c r="K31" s="10"/>
      <c r="L31" s="10"/>
      <c r="M31" s="21"/>
      <c r="N31" s="20"/>
      <c r="O31" s="10"/>
      <c r="P31" s="10"/>
      <c r="Q31" s="10"/>
      <c r="R31" s="10"/>
      <c r="S31" s="10"/>
      <c r="T31" s="10"/>
      <c r="U31" s="10"/>
      <c r="V31" s="10"/>
      <c r="W31" s="10"/>
      <c r="X31" s="10"/>
      <c r="Y31" s="10"/>
      <c r="Z31" s="10"/>
      <c r="AA31" s="10"/>
      <c r="AB31" s="10"/>
      <c r="AC31" s="10"/>
      <c r="AD31" s="10"/>
      <c r="AE31" s="10"/>
      <c r="AF31" s="10"/>
      <c r="AG31" s="10"/>
      <c r="AH31" s="10"/>
      <c r="AI31" s="10"/>
      <c r="AJ31" s="10"/>
      <c r="AK31" s="21"/>
    </row>
    <row r="32" spans="1:37" ht="13.95" customHeight="1" x14ac:dyDescent="0.3">
      <c r="A32" s="20"/>
      <c r="B32" s="10"/>
      <c r="C32" s="10"/>
      <c r="D32" s="10"/>
      <c r="E32" s="10"/>
      <c r="F32" s="10"/>
      <c r="G32" s="10"/>
      <c r="H32" s="10"/>
      <c r="I32" s="10"/>
      <c r="J32" s="10"/>
      <c r="K32" s="10"/>
      <c r="L32" s="10"/>
      <c r="M32" s="21"/>
      <c r="N32" s="20"/>
      <c r="O32" s="10"/>
      <c r="P32" s="10"/>
      <c r="Q32" s="10"/>
      <c r="R32" s="10"/>
      <c r="S32" s="10"/>
      <c r="T32" s="10"/>
      <c r="U32" s="10"/>
      <c r="V32" s="10"/>
      <c r="W32" s="10"/>
      <c r="X32" s="10"/>
      <c r="Y32" s="10"/>
      <c r="Z32" s="10"/>
      <c r="AA32" s="10"/>
      <c r="AB32" s="10"/>
      <c r="AC32" s="10"/>
      <c r="AD32" s="10"/>
      <c r="AE32" s="10"/>
      <c r="AF32" s="10"/>
      <c r="AG32" s="10"/>
      <c r="AH32" s="10"/>
      <c r="AI32" s="10"/>
      <c r="AJ32" s="10"/>
      <c r="AK32" s="21"/>
    </row>
    <row r="33" spans="1:37" ht="13.95" customHeight="1" x14ac:dyDescent="0.3">
      <c r="A33" s="20"/>
      <c r="B33" s="10"/>
      <c r="C33" s="10"/>
      <c r="D33" s="10"/>
      <c r="E33" s="10"/>
      <c r="F33" s="10"/>
      <c r="G33" s="10"/>
      <c r="H33" s="10"/>
      <c r="I33" s="10"/>
      <c r="J33" s="10"/>
      <c r="K33" s="10"/>
      <c r="L33" s="10"/>
      <c r="M33" s="21"/>
      <c r="N33" s="20"/>
      <c r="O33" s="10"/>
      <c r="P33" s="10"/>
      <c r="Q33" s="10"/>
      <c r="R33" s="10"/>
      <c r="S33" s="10"/>
      <c r="T33" s="10"/>
      <c r="U33" s="10"/>
      <c r="V33" s="10"/>
      <c r="W33" s="10"/>
      <c r="X33" s="10"/>
      <c r="Y33" s="10"/>
      <c r="Z33" s="10"/>
      <c r="AA33" s="10"/>
      <c r="AB33" s="10"/>
      <c r="AC33" s="10"/>
      <c r="AD33" s="10"/>
      <c r="AE33" s="10"/>
      <c r="AF33" s="10"/>
      <c r="AG33" s="10"/>
      <c r="AH33" s="10"/>
      <c r="AI33" s="10"/>
      <c r="AJ33" s="10"/>
      <c r="AK33" s="21"/>
    </row>
    <row r="34" spans="1:37" ht="13.95" customHeight="1" x14ac:dyDescent="0.3">
      <c r="A34" s="20"/>
      <c r="B34" s="10"/>
      <c r="C34" s="10"/>
      <c r="D34" s="10"/>
      <c r="E34" s="10"/>
      <c r="F34" s="10"/>
      <c r="G34" s="10"/>
      <c r="H34" s="10"/>
      <c r="I34" s="10"/>
      <c r="J34" s="10"/>
      <c r="K34" s="10"/>
      <c r="L34" s="10"/>
      <c r="M34" s="21"/>
      <c r="N34" s="20"/>
      <c r="O34" s="10"/>
      <c r="P34" s="10"/>
      <c r="Q34" s="10"/>
      <c r="R34" s="10"/>
      <c r="S34" s="10"/>
      <c r="T34" s="10"/>
      <c r="U34" s="10"/>
      <c r="V34" s="10"/>
      <c r="W34" s="10"/>
      <c r="X34" s="10"/>
      <c r="Y34" s="10"/>
      <c r="Z34" s="10"/>
      <c r="AA34" s="10"/>
      <c r="AB34" s="10"/>
      <c r="AC34" s="10"/>
      <c r="AD34" s="10"/>
      <c r="AE34" s="10"/>
      <c r="AF34" s="10"/>
      <c r="AG34" s="10"/>
      <c r="AH34" s="10"/>
      <c r="AI34" s="10"/>
      <c r="AJ34" s="10"/>
      <c r="AK34" s="21"/>
    </row>
    <row r="35" spans="1:37" ht="13.95" customHeight="1" x14ac:dyDescent="0.3">
      <c r="A35" s="20"/>
      <c r="B35" s="10"/>
      <c r="C35" s="10"/>
      <c r="D35" s="10"/>
      <c r="E35" s="10"/>
      <c r="F35" s="10"/>
      <c r="G35" s="10"/>
      <c r="H35" s="10"/>
      <c r="I35" s="10"/>
      <c r="J35" s="10"/>
      <c r="K35" s="10"/>
      <c r="L35" s="10"/>
      <c r="M35" s="21"/>
      <c r="N35" s="20"/>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21"/>
    </row>
    <row r="36" spans="1:37" ht="13.95" customHeight="1" x14ac:dyDescent="0.3">
      <c r="A36" s="20"/>
      <c r="B36" s="10"/>
      <c r="C36" s="10"/>
      <c r="D36" s="10"/>
      <c r="E36" s="10"/>
      <c r="F36" s="10"/>
      <c r="G36" s="10"/>
      <c r="H36" s="10"/>
      <c r="I36" s="10"/>
      <c r="J36" s="10"/>
      <c r="K36" s="10"/>
      <c r="L36" s="10"/>
      <c r="M36" s="21"/>
      <c r="N36" s="20"/>
      <c r="O36" s="10"/>
      <c r="P36" s="10"/>
      <c r="Q36" s="10"/>
      <c r="R36" s="10"/>
      <c r="S36" s="10"/>
      <c r="T36" s="10"/>
      <c r="U36" s="10"/>
      <c r="V36" s="10"/>
      <c r="W36" s="10"/>
      <c r="X36" s="10"/>
      <c r="Y36" s="10"/>
      <c r="Z36" s="10"/>
      <c r="AA36" s="10"/>
      <c r="AB36" s="10"/>
      <c r="AC36" s="10"/>
      <c r="AD36" s="10"/>
      <c r="AE36" s="10"/>
      <c r="AF36" s="10"/>
      <c r="AG36" s="10"/>
      <c r="AH36" s="10"/>
      <c r="AI36" s="10"/>
      <c r="AJ36" s="10"/>
      <c r="AK36" s="21"/>
    </row>
    <row r="37" spans="1:37" ht="13.95" customHeight="1" x14ac:dyDescent="0.3">
      <c r="A37" s="29"/>
      <c r="B37" s="30"/>
      <c r="C37" s="30"/>
      <c r="D37" s="30"/>
      <c r="E37" s="30"/>
      <c r="F37" s="30"/>
      <c r="G37" s="30"/>
      <c r="H37" s="30"/>
      <c r="I37" s="30"/>
      <c r="J37" s="30"/>
      <c r="K37" s="30"/>
      <c r="L37" s="30"/>
      <c r="M37" s="31"/>
      <c r="N37" s="29"/>
      <c r="O37" s="30" t="s">
        <v>7</v>
      </c>
      <c r="P37" s="30"/>
      <c r="Q37" s="30"/>
      <c r="R37" s="30"/>
      <c r="S37" s="30"/>
      <c r="T37" s="30"/>
      <c r="U37" s="30"/>
      <c r="V37" s="30"/>
      <c r="W37" s="30"/>
      <c r="X37" s="30"/>
      <c r="Y37" s="30"/>
      <c r="Z37" s="30"/>
      <c r="AA37" s="30"/>
      <c r="AB37" s="30"/>
      <c r="AC37" s="30"/>
      <c r="AD37" s="30"/>
      <c r="AE37" s="30"/>
      <c r="AF37" s="30"/>
      <c r="AG37" s="30"/>
      <c r="AH37" s="30"/>
      <c r="AI37" s="30"/>
      <c r="AJ37" s="30"/>
      <c r="AK37" s="31"/>
    </row>
    <row r="38" spans="1:37" ht="13.95" customHeight="1" x14ac:dyDescent="0.3">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7" ht="13.95" customHeight="1"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7" ht="13.95" customHeight="1" x14ac:dyDescent="0.3">
      <c r="A40" s="35"/>
      <c r="B40" s="36"/>
      <c r="C40" s="36"/>
      <c r="D40" s="36"/>
      <c r="E40" s="36"/>
      <c r="F40" s="36"/>
      <c r="G40" s="36"/>
      <c r="H40" s="36"/>
      <c r="I40" s="36"/>
      <c r="J40" s="36"/>
      <c r="K40" s="36"/>
      <c r="L40" s="36"/>
      <c r="M40" s="37"/>
      <c r="N40" s="35"/>
      <c r="O40" s="36"/>
      <c r="P40" s="36"/>
      <c r="Q40" s="36"/>
      <c r="R40" s="36"/>
      <c r="S40" s="36"/>
      <c r="T40" s="36"/>
      <c r="U40" s="36"/>
      <c r="V40" s="36"/>
      <c r="W40" s="36"/>
      <c r="X40" s="36"/>
      <c r="Y40" s="36"/>
      <c r="Z40" s="36"/>
      <c r="AA40" s="36"/>
      <c r="AB40" s="36"/>
      <c r="AC40" s="36"/>
      <c r="AD40" s="36"/>
      <c r="AE40" s="36"/>
      <c r="AF40" s="36"/>
      <c r="AG40" s="36"/>
      <c r="AH40" s="36"/>
      <c r="AI40" s="36"/>
      <c r="AJ40" s="36"/>
      <c r="AK40" s="37"/>
    </row>
    <row r="41" spans="1:37" ht="13.95" customHeight="1" x14ac:dyDescent="0.3">
      <c r="A41" s="20"/>
      <c r="B41" s="10" t="s">
        <v>8</v>
      </c>
      <c r="C41" s="10"/>
      <c r="D41" s="10"/>
      <c r="E41" s="10"/>
      <c r="F41" s="10"/>
      <c r="G41" s="10"/>
      <c r="H41" s="10"/>
      <c r="I41" s="10"/>
      <c r="J41" s="10"/>
      <c r="K41" s="10"/>
      <c r="L41" s="10"/>
      <c r="M41" s="21"/>
      <c r="N41" s="20"/>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21"/>
    </row>
    <row r="42" spans="1:37" ht="13.95" customHeight="1" x14ac:dyDescent="0.3">
      <c r="A42" s="20"/>
      <c r="B42" s="10"/>
      <c r="C42" s="10"/>
      <c r="D42" s="10"/>
      <c r="E42" s="10"/>
      <c r="F42" s="10"/>
      <c r="G42" s="10"/>
      <c r="H42" s="10"/>
      <c r="I42" s="10"/>
      <c r="J42" s="10"/>
      <c r="K42" s="10"/>
      <c r="L42" s="10"/>
      <c r="M42" s="21"/>
      <c r="N42" s="20"/>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21"/>
    </row>
    <row r="43" spans="1:37" ht="13.95" customHeight="1" x14ac:dyDescent="0.3">
      <c r="A43" s="20"/>
      <c r="B43" s="10"/>
      <c r="C43" s="10"/>
      <c r="D43" s="10"/>
      <c r="E43" s="10"/>
      <c r="F43" s="10"/>
      <c r="G43" s="10"/>
      <c r="H43" s="10"/>
      <c r="I43" s="10"/>
      <c r="J43" s="10"/>
      <c r="K43" s="10"/>
      <c r="L43" s="10"/>
      <c r="M43" s="21"/>
      <c r="N43" s="20"/>
      <c r="O43" s="10"/>
      <c r="P43" s="10"/>
      <c r="Q43" s="10"/>
      <c r="R43" s="10"/>
      <c r="S43" s="10"/>
      <c r="T43" s="10"/>
      <c r="U43" s="10"/>
      <c r="V43" s="10"/>
      <c r="W43" s="10"/>
      <c r="X43" s="10"/>
      <c r="Y43" s="10"/>
      <c r="Z43" s="10"/>
      <c r="AA43" s="10"/>
      <c r="AB43" s="10"/>
      <c r="AC43" s="10"/>
      <c r="AD43" s="10"/>
      <c r="AE43" s="10"/>
      <c r="AF43" s="10"/>
      <c r="AG43" s="10"/>
      <c r="AH43" s="10"/>
      <c r="AI43" s="10"/>
      <c r="AJ43" s="10"/>
      <c r="AK43" s="21"/>
    </row>
    <row r="44" spans="1:37" ht="13.95" customHeight="1" x14ac:dyDescent="0.3">
      <c r="A44" s="20"/>
      <c r="B44" s="10"/>
      <c r="C44" s="10"/>
      <c r="D44" s="10"/>
      <c r="E44" s="10"/>
      <c r="F44" s="10"/>
      <c r="G44" s="10"/>
      <c r="H44" s="10"/>
      <c r="I44" s="10"/>
      <c r="J44" s="10"/>
      <c r="K44" s="10"/>
      <c r="L44" s="10"/>
      <c r="M44" s="21"/>
      <c r="N44" s="20"/>
      <c r="O44" s="10"/>
      <c r="P44" s="10"/>
      <c r="Q44" s="10"/>
      <c r="R44" s="10"/>
      <c r="S44" s="10"/>
      <c r="T44" s="10"/>
      <c r="U44" s="10"/>
      <c r="V44" s="10"/>
      <c r="W44" s="10"/>
      <c r="X44" s="10"/>
      <c r="Y44" s="10"/>
      <c r="Z44" s="10"/>
      <c r="AA44" s="10"/>
      <c r="AB44" s="10"/>
      <c r="AC44" s="10"/>
      <c r="AD44" s="10"/>
      <c r="AE44" s="10"/>
      <c r="AF44" s="10"/>
      <c r="AG44" s="10"/>
      <c r="AH44" s="10"/>
      <c r="AI44" s="10"/>
      <c r="AJ44" s="10"/>
      <c r="AK44" s="21"/>
    </row>
    <row r="45" spans="1:37" ht="13.95" customHeight="1" x14ac:dyDescent="0.3">
      <c r="A45" s="20"/>
      <c r="B45" s="10"/>
      <c r="C45" s="10"/>
      <c r="D45" s="10"/>
      <c r="E45" s="10"/>
      <c r="F45" s="10"/>
      <c r="G45" s="10"/>
      <c r="H45" s="10"/>
      <c r="I45" s="10"/>
      <c r="J45" s="10"/>
      <c r="K45" s="10"/>
      <c r="L45" s="10"/>
      <c r="M45" s="21"/>
      <c r="N45" s="20"/>
      <c r="O45" s="10"/>
      <c r="P45" s="10"/>
      <c r="Q45" s="10"/>
      <c r="R45" s="10"/>
      <c r="S45" s="10"/>
      <c r="T45" s="10"/>
      <c r="U45" s="10"/>
      <c r="V45" s="10"/>
      <c r="W45" s="10"/>
      <c r="X45" s="10"/>
      <c r="Y45" s="10"/>
      <c r="Z45" s="10"/>
      <c r="AA45" s="10"/>
      <c r="AB45" s="10"/>
      <c r="AC45" s="10"/>
      <c r="AD45" s="10"/>
      <c r="AE45" s="10"/>
      <c r="AF45" s="10"/>
      <c r="AG45" s="10"/>
      <c r="AH45" s="10"/>
      <c r="AI45" s="10"/>
      <c r="AJ45" s="10"/>
      <c r="AK45" s="21"/>
    </row>
    <row r="46" spans="1:37" ht="13.95" customHeight="1" x14ac:dyDescent="0.3">
      <c r="A46" s="20"/>
      <c r="B46" s="10"/>
      <c r="C46" s="10"/>
      <c r="D46" s="10"/>
      <c r="E46" s="10"/>
      <c r="F46" s="10"/>
      <c r="G46" s="10"/>
      <c r="H46" s="10"/>
      <c r="I46" s="10"/>
      <c r="J46" s="10"/>
      <c r="K46" s="10"/>
      <c r="L46" s="10"/>
      <c r="M46" s="21"/>
      <c r="N46" s="20"/>
      <c r="O46" s="10"/>
      <c r="P46" s="10"/>
      <c r="Q46" s="10"/>
      <c r="R46" s="10"/>
      <c r="S46" s="10"/>
      <c r="T46" s="10"/>
      <c r="U46" s="10"/>
      <c r="V46" s="10"/>
      <c r="W46" s="10"/>
      <c r="X46" s="10"/>
      <c r="Y46" s="10"/>
      <c r="Z46" s="10"/>
      <c r="AA46" s="10"/>
      <c r="AB46" s="10"/>
      <c r="AC46" s="10"/>
      <c r="AD46" s="10"/>
      <c r="AE46" s="10"/>
      <c r="AF46" s="10"/>
      <c r="AG46" s="10"/>
      <c r="AH46" s="10"/>
      <c r="AI46" s="10"/>
      <c r="AJ46" s="10"/>
      <c r="AK46" s="21"/>
    </row>
    <row r="47" spans="1:37" ht="13.95" customHeight="1" x14ac:dyDescent="0.3">
      <c r="A47" s="20"/>
      <c r="B47" s="10"/>
      <c r="C47" s="10"/>
      <c r="D47" s="10"/>
      <c r="E47" s="10"/>
      <c r="F47" s="10"/>
      <c r="G47" s="10"/>
      <c r="H47" s="10"/>
      <c r="I47" s="10"/>
      <c r="J47" s="10"/>
      <c r="K47" s="10"/>
      <c r="L47" s="10"/>
      <c r="M47" s="21"/>
      <c r="N47" s="20"/>
      <c r="O47" s="10"/>
      <c r="P47" s="10"/>
      <c r="Q47" s="10"/>
      <c r="R47" s="10"/>
      <c r="S47" s="10"/>
      <c r="T47" s="10"/>
      <c r="U47" s="10"/>
      <c r="V47" s="10"/>
      <c r="W47" s="10"/>
      <c r="X47" s="10"/>
      <c r="Y47" s="10"/>
      <c r="Z47" s="10"/>
      <c r="AA47" s="10"/>
      <c r="AB47" s="10"/>
      <c r="AC47" s="10"/>
      <c r="AD47" s="10"/>
      <c r="AE47" s="10"/>
      <c r="AF47" s="10"/>
      <c r="AG47" s="10"/>
      <c r="AH47" s="10"/>
      <c r="AI47" s="10"/>
      <c r="AJ47" s="10"/>
      <c r="AK47" s="21"/>
    </row>
    <row r="48" spans="1:37" ht="13.95" customHeight="1" x14ac:dyDescent="0.3">
      <c r="A48" s="20"/>
      <c r="B48" s="10"/>
      <c r="C48" s="10"/>
      <c r="D48" s="10"/>
      <c r="E48" s="10"/>
      <c r="F48" s="10"/>
      <c r="G48" s="10"/>
      <c r="H48" s="10"/>
      <c r="I48" s="10"/>
      <c r="J48" s="10"/>
      <c r="K48" s="10"/>
      <c r="L48" s="10"/>
      <c r="M48" s="21"/>
      <c r="N48" s="20"/>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21"/>
    </row>
    <row r="49" spans="1:37" ht="13.95" customHeight="1" x14ac:dyDescent="0.3">
      <c r="A49" s="20"/>
      <c r="B49" s="10"/>
      <c r="C49" s="10"/>
      <c r="D49" s="10"/>
      <c r="E49" s="10"/>
      <c r="F49" s="10"/>
      <c r="G49" s="10"/>
      <c r="H49" s="10"/>
      <c r="I49" s="10"/>
      <c r="J49" s="10"/>
      <c r="K49" s="10"/>
      <c r="L49" s="10"/>
      <c r="M49" s="21"/>
      <c r="N49" s="20"/>
      <c r="O49" s="10"/>
      <c r="P49" s="10"/>
      <c r="Q49" s="10"/>
      <c r="R49" s="10"/>
      <c r="S49" s="10"/>
      <c r="T49" s="10"/>
      <c r="U49" s="10"/>
      <c r="V49" s="10"/>
      <c r="W49" s="10"/>
      <c r="X49" s="10"/>
      <c r="Y49" s="10"/>
      <c r="Z49" s="10"/>
      <c r="AA49" s="10"/>
      <c r="AB49" s="10"/>
      <c r="AC49" s="10"/>
      <c r="AD49" s="10"/>
      <c r="AE49" s="10"/>
      <c r="AF49" s="10"/>
      <c r="AG49" s="10"/>
      <c r="AH49" s="10"/>
      <c r="AI49" s="10"/>
      <c r="AJ49" s="10"/>
      <c r="AK49" s="21"/>
    </row>
    <row r="50" spans="1:37" ht="13.95" customHeight="1" x14ac:dyDescent="0.3">
      <c r="A50" s="29"/>
      <c r="B50" s="30"/>
      <c r="C50" s="30"/>
      <c r="D50" s="30"/>
      <c r="E50" s="30"/>
      <c r="F50" s="30"/>
      <c r="G50" s="30"/>
      <c r="H50" s="30"/>
      <c r="I50" s="30"/>
      <c r="J50" s="30"/>
      <c r="K50" s="30"/>
      <c r="L50" s="30"/>
      <c r="M50" s="31"/>
      <c r="N50" s="29"/>
      <c r="O50" s="30" t="s">
        <v>9</v>
      </c>
      <c r="P50" s="30"/>
      <c r="Q50" s="30"/>
      <c r="R50" s="30"/>
      <c r="S50" s="30"/>
      <c r="T50" s="30"/>
      <c r="U50" s="30"/>
      <c r="V50" s="30"/>
      <c r="W50" s="30"/>
      <c r="X50" s="30"/>
      <c r="Y50" s="30"/>
      <c r="Z50" s="30"/>
      <c r="AA50" s="30"/>
      <c r="AB50" s="30"/>
      <c r="AC50" s="30"/>
      <c r="AD50" s="30"/>
      <c r="AE50" s="30"/>
      <c r="AF50" s="30"/>
      <c r="AG50" s="30"/>
      <c r="AH50" s="30"/>
      <c r="AI50" s="30"/>
      <c r="AJ50" s="30"/>
      <c r="AK50" s="31"/>
    </row>
    <row r="51" spans="1:37" ht="13.95" customHeight="1" x14ac:dyDescent="0.3">
      <c r="A51" s="41" t="s">
        <v>1467</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row>
  </sheetData>
  <sheetProtection algorithmName="SHA-512" hashValue="DCXaVJ2wmwBkJpo1pzDPWfkiWpCih7hV0iUGbgLBcHCfI1x4rQjEELx6MX9OCSJJAF3Irapgus9cyhhQiAz4KA==" saltValue="slW6IN39LHTi8XdJsT0tjw==" spinCount="100000" sheet="1" objects="1" scenarios="1" selectLockedCells="1"/>
  <protectedRanges>
    <protectedRange sqref="B7 B10 AH2 O15 O22 O28 O35 O41 O48" name="M3.01_1"/>
  </protectedRanges>
  <mergeCells count="16">
    <mergeCell ref="O28:AJ29"/>
    <mergeCell ref="O35:AJ35"/>
    <mergeCell ref="O41:AJ42"/>
    <mergeCell ref="O48:AJ48"/>
    <mergeCell ref="O15:AJ16"/>
    <mergeCell ref="Z17:AC17"/>
    <mergeCell ref="AG17:AJ17"/>
    <mergeCell ref="Z19:AC19"/>
    <mergeCell ref="AG19:AJ19"/>
    <mergeCell ref="O22:AJ22"/>
    <mergeCell ref="B10:V10"/>
    <mergeCell ref="AE1:AG2"/>
    <mergeCell ref="M2:N2"/>
    <mergeCell ref="AH2:AK2"/>
    <mergeCell ref="B3:V4"/>
    <mergeCell ref="B7:V7"/>
  </mergeCells>
  <dataValidations count="1">
    <dataValidation type="list" showInputMessage="1" showErrorMessage="1" sqref="AH2:AK2">
      <formula1>".PA.01,.KBM.01"</formula1>
    </dataValidation>
  </dataValidations>
  <hyperlinks>
    <hyperlink ref="AM5" r:id="rId1" display="Ausfüllanweisung Muster 3"/>
  </hyperlinks>
  <pageMargins left="0.7" right="0.7" top="0.78740157499999996" bottom="0.78740157499999996" header="0.3" footer="0.3"/>
  <pageSetup paperSize="9" scale="96" orientation="portrait" r:id="rId2"/>
  <colBreaks count="1" manualBreakCount="1">
    <brk id="3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92D050"/>
    <pageSetUpPr fitToPage="1"/>
  </sheetPr>
  <dimension ref="A1:M28"/>
  <sheetViews>
    <sheetView showGridLines="0" showRowColHeaders="0" zoomScaleNormal="100" zoomScaleSheetLayoutView="100" workbookViewId="0">
      <selection activeCell="B9" sqref="B9"/>
    </sheetView>
  </sheetViews>
  <sheetFormatPr baseColWidth="10" defaultRowHeight="14.4" x14ac:dyDescent="0.3"/>
  <cols>
    <col min="1" max="1" width="4.88671875" customWidth="1"/>
    <col min="2" max="2" width="30.5546875" customWidth="1"/>
    <col min="3" max="5" width="9.6640625" customWidth="1"/>
    <col min="6" max="6" width="32.109375" customWidth="1"/>
    <col min="7" max="7" width="34" customWidth="1"/>
    <col min="8" max="8" width="5.6640625" customWidth="1"/>
    <col min="9" max="9" width="40.33203125" customWidth="1"/>
    <col min="10" max="10" width="5.6640625" customWidth="1"/>
  </cols>
  <sheetData>
    <row r="1" spans="1:13" ht="13.95" customHeight="1" x14ac:dyDescent="0.3">
      <c r="A1" s="188" t="str">
        <f>IF('M3.01'!B3="","",'M3.01'!B3)</f>
        <v/>
      </c>
      <c r="B1" s="189"/>
      <c r="C1" s="189"/>
      <c r="D1" s="189"/>
      <c r="E1" s="189"/>
      <c r="F1" s="189"/>
      <c r="G1" s="192" t="str">
        <f>"PERSONALPLAN            M3   " &amp; IF('M3.01'!AH2=".PA.01",".PA.02  ",".KBM.02 ")</f>
        <v xml:space="preserve">PERSONALPLAN            M3   .PA.02  </v>
      </c>
      <c r="I1" s="159"/>
    </row>
    <row r="2" spans="1:13" ht="13.95" customHeight="1" x14ac:dyDescent="0.3">
      <c r="A2" s="190" t="s">
        <v>10</v>
      </c>
      <c r="B2" s="191"/>
      <c r="C2" s="11"/>
      <c r="D2" s="11"/>
      <c r="E2" s="11"/>
      <c r="F2" s="11"/>
      <c r="G2" s="193"/>
      <c r="I2" s="163" t="s">
        <v>648</v>
      </c>
    </row>
    <row r="3" spans="1:13" ht="13.95" customHeight="1" x14ac:dyDescent="0.3">
      <c r="A3" s="42"/>
      <c r="B3" s="49"/>
      <c r="C3" s="55"/>
      <c r="D3" s="55"/>
      <c r="E3" s="55"/>
      <c r="F3" s="55"/>
      <c r="G3" s="194"/>
      <c r="I3" s="159"/>
    </row>
    <row r="4" spans="1:13" ht="13.95" customHeight="1" x14ac:dyDescent="0.3">
      <c r="A4" s="43" t="s">
        <v>11</v>
      </c>
      <c r="B4" s="10" t="s">
        <v>13</v>
      </c>
      <c r="C4" s="56" t="s">
        <v>15</v>
      </c>
      <c r="D4" s="56" t="s">
        <v>15</v>
      </c>
      <c r="E4" s="56" t="s">
        <v>14</v>
      </c>
      <c r="F4" s="56" t="s">
        <v>19</v>
      </c>
      <c r="G4" s="43" t="s">
        <v>21</v>
      </c>
      <c r="I4" s="158"/>
      <c r="J4" s="187"/>
      <c r="K4" s="195"/>
      <c r="L4" s="195"/>
      <c r="M4" s="195"/>
    </row>
    <row r="5" spans="1:13" ht="13.95" customHeight="1" x14ac:dyDescent="0.3">
      <c r="A5" s="44" t="s">
        <v>12</v>
      </c>
      <c r="B5" s="10"/>
      <c r="C5" s="56" t="s">
        <v>16</v>
      </c>
      <c r="D5" s="56" t="s">
        <v>17</v>
      </c>
      <c r="E5" s="56" t="s">
        <v>18</v>
      </c>
      <c r="F5" s="56" t="s">
        <v>20</v>
      </c>
      <c r="G5" s="63"/>
      <c r="I5" s="158"/>
      <c r="J5" s="187"/>
      <c r="K5" s="195"/>
      <c r="L5" s="195"/>
      <c r="M5" s="195"/>
    </row>
    <row r="6" spans="1:13" ht="13.95" customHeight="1" x14ac:dyDescent="0.3">
      <c r="A6" s="44"/>
      <c r="B6" s="30"/>
      <c r="C6" s="20"/>
      <c r="D6" s="59"/>
      <c r="E6" s="60"/>
      <c r="F6" s="30"/>
      <c r="G6" s="63"/>
      <c r="I6" s="158"/>
      <c r="J6" s="187"/>
      <c r="K6" s="195"/>
      <c r="L6" s="195"/>
      <c r="M6" s="195"/>
    </row>
    <row r="7" spans="1:13" ht="13.95" customHeight="1" x14ac:dyDescent="0.3">
      <c r="A7" s="45">
        <v>1</v>
      </c>
      <c r="B7" s="50">
        <v>2</v>
      </c>
      <c r="C7" s="45">
        <v>3</v>
      </c>
      <c r="D7" s="45">
        <v>4</v>
      </c>
      <c r="E7" s="45">
        <v>5</v>
      </c>
      <c r="F7" s="45">
        <v>6</v>
      </c>
      <c r="G7" s="45">
        <v>7</v>
      </c>
      <c r="I7" s="158"/>
      <c r="J7" s="187"/>
      <c r="K7" s="195"/>
      <c r="L7" s="195"/>
      <c r="M7" s="195"/>
    </row>
    <row r="8" spans="1:13" ht="4.95" customHeight="1" x14ac:dyDescent="0.3">
      <c r="A8" s="46"/>
      <c r="B8" s="51"/>
      <c r="C8" s="51"/>
      <c r="D8" s="51"/>
      <c r="E8" s="51"/>
      <c r="F8" s="51"/>
      <c r="G8" s="64"/>
      <c r="I8" s="151"/>
    </row>
    <row r="9" spans="1:13" s="70" customFormat="1" ht="16.8" x14ac:dyDescent="0.3">
      <c r="A9" s="68" t="str">
        <f t="shared" ref="A9:A25" si="0">IFERROR(IF(OR(B9&lt;&gt;"",C9&lt;&gt;"",D9&lt;&gt;"",E9&lt;&gt;"",F9&lt;&gt;"",G9&lt;&gt;""),ROW(A9)-8,""),"")</f>
        <v/>
      </c>
      <c r="B9" s="67"/>
      <c r="C9" s="57"/>
      <c r="D9" s="57"/>
      <c r="E9" s="69" t="str">
        <f t="shared" ref="E9:E18" si="1">IF(OR(C9&lt;&gt;"",D9&lt;&gt;""),C9+D9,"")</f>
        <v/>
      </c>
      <c r="F9" s="61"/>
      <c r="G9" s="65"/>
      <c r="I9" s="164">
        <v>0</v>
      </c>
      <c r="J9" s="152"/>
    </row>
    <row r="10" spans="1:13" s="70" customFormat="1" ht="16.8" x14ac:dyDescent="0.3">
      <c r="A10" s="68" t="str">
        <f t="shared" si="0"/>
        <v/>
      </c>
      <c r="B10" s="52"/>
      <c r="C10" s="57"/>
      <c r="D10" s="57"/>
      <c r="E10" s="69" t="str">
        <f t="shared" si="1"/>
        <v/>
      </c>
      <c r="F10" s="61"/>
      <c r="G10" s="65"/>
      <c r="I10" s="164">
        <v>0</v>
      </c>
      <c r="J10" s="152"/>
    </row>
    <row r="11" spans="1:13" s="70" customFormat="1" ht="16.8" x14ac:dyDescent="0.3">
      <c r="A11" s="68" t="str">
        <f t="shared" si="0"/>
        <v/>
      </c>
      <c r="B11" s="52"/>
      <c r="C11" s="57"/>
      <c r="D11" s="57"/>
      <c r="E11" s="69" t="str">
        <f t="shared" si="1"/>
        <v/>
      </c>
      <c r="F11" s="61"/>
      <c r="G11" s="65"/>
      <c r="I11" s="164">
        <v>0</v>
      </c>
      <c r="J11" s="152"/>
    </row>
    <row r="12" spans="1:13" s="70" customFormat="1" ht="16.8" x14ac:dyDescent="0.3">
      <c r="A12" s="68" t="str">
        <f t="shared" si="0"/>
        <v/>
      </c>
      <c r="B12" s="52"/>
      <c r="C12" s="57"/>
      <c r="D12" s="57"/>
      <c r="E12" s="69" t="str">
        <f t="shared" si="1"/>
        <v/>
      </c>
      <c r="F12" s="61"/>
      <c r="G12" s="65"/>
      <c r="I12" s="71">
        <v>0</v>
      </c>
      <c r="J12" s="152"/>
    </row>
    <row r="13" spans="1:13" s="70" customFormat="1" ht="16.8" x14ac:dyDescent="0.3">
      <c r="A13" s="68" t="str">
        <f t="shared" si="0"/>
        <v/>
      </c>
      <c r="B13" s="52"/>
      <c r="C13" s="57"/>
      <c r="D13" s="57"/>
      <c r="E13" s="69" t="str">
        <f t="shared" si="1"/>
        <v/>
      </c>
      <c r="F13" s="61"/>
      <c r="G13" s="65"/>
      <c r="I13" s="71">
        <v>0</v>
      </c>
      <c r="J13" s="152"/>
    </row>
    <row r="14" spans="1:13" s="70" customFormat="1" ht="16.8" x14ac:dyDescent="0.3">
      <c r="A14" s="68" t="str">
        <f t="shared" si="0"/>
        <v/>
      </c>
      <c r="B14" s="52"/>
      <c r="C14" s="57"/>
      <c r="D14" s="57"/>
      <c r="E14" s="69" t="str">
        <f t="shared" si="1"/>
        <v/>
      </c>
      <c r="F14" s="61"/>
      <c r="G14" s="65"/>
      <c r="I14" s="71">
        <v>0</v>
      </c>
      <c r="J14" s="152"/>
    </row>
    <row r="15" spans="1:13" s="70" customFormat="1" ht="16.8" x14ac:dyDescent="0.3">
      <c r="A15" s="68" t="str">
        <f t="shared" si="0"/>
        <v/>
      </c>
      <c r="B15" s="52"/>
      <c r="C15" s="57"/>
      <c r="D15" s="57"/>
      <c r="E15" s="69" t="str">
        <f t="shared" si="1"/>
        <v/>
      </c>
      <c r="F15" s="61"/>
      <c r="G15" s="65"/>
      <c r="I15" s="71"/>
      <c r="J15" s="152"/>
    </row>
    <row r="16" spans="1:13" s="70" customFormat="1" ht="16.8" x14ac:dyDescent="0.3">
      <c r="A16" s="68" t="str">
        <f t="shared" si="0"/>
        <v/>
      </c>
      <c r="B16" s="52"/>
      <c r="C16" s="57"/>
      <c r="D16" s="57"/>
      <c r="E16" s="69" t="str">
        <f t="shared" si="1"/>
        <v/>
      </c>
      <c r="F16" s="61"/>
      <c r="G16" s="65"/>
      <c r="I16" s="71">
        <v>0</v>
      </c>
      <c r="J16" s="152"/>
    </row>
    <row r="17" spans="1:10" s="70" customFormat="1" ht="16.8" x14ac:dyDescent="0.3">
      <c r="A17" s="68" t="str">
        <f t="shared" si="0"/>
        <v/>
      </c>
      <c r="B17" s="52"/>
      <c r="C17" s="57"/>
      <c r="D17" s="57"/>
      <c r="E17" s="69" t="str">
        <f t="shared" si="1"/>
        <v/>
      </c>
      <c r="F17" s="61"/>
      <c r="G17" s="65"/>
      <c r="I17" s="71">
        <v>0</v>
      </c>
      <c r="J17" s="152"/>
    </row>
    <row r="18" spans="1:10" s="70" customFormat="1" ht="16.8" x14ac:dyDescent="0.3">
      <c r="A18" s="68" t="str">
        <f t="shared" si="0"/>
        <v/>
      </c>
      <c r="B18" s="52"/>
      <c r="C18" s="57"/>
      <c r="D18" s="57"/>
      <c r="E18" s="69" t="str">
        <f t="shared" si="1"/>
        <v/>
      </c>
      <c r="F18" s="61"/>
      <c r="G18" s="65"/>
      <c r="I18" s="71">
        <v>0</v>
      </c>
      <c r="J18" s="152"/>
    </row>
    <row r="19" spans="1:10" s="70" customFormat="1" ht="16.8" x14ac:dyDescent="0.3">
      <c r="A19" s="68" t="str">
        <f t="shared" si="0"/>
        <v/>
      </c>
      <c r="B19" s="52"/>
      <c r="C19" s="57"/>
      <c r="D19" s="57"/>
      <c r="E19" s="69" t="str">
        <f t="shared" ref="E19:E25" si="2">IF(OR(C19&lt;&gt;"",D19&lt;&gt;""),C19+D19,"")</f>
        <v/>
      </c>
      <c r="F19" s="61"/>
      <c r="G19" s="65"/>
      <c r="I19" s="71">
        <v>0</v>
      </c>
      <c r="J19" s="152"/>
    </row>
    <row r="20" spans="1:10" s="70" customFormat="1" ht="16.8" x14ac:dyDescent="0.3">
      <c r="A20" s="68" t="str">
        <f t="shared" si="0"/>
        <v/>
      </c>
      <c r="B20" s="52"/>
      <c r="C20" s="57"/>
      <c r="D20" s="57"/>
      <c r="E20" s="69" t="str">
        <f t="shared" si="2"/>
        <v/>
      </c>
      <c r="F20" s="61"/>
      <c r="G20" s="65"/>
      <c r="I20" s="71">
        <v>0</v>
      </c>
      <c r="J20" s="152"/>
    </row>
    <row r="21" spans="1:10" s="70" customFormat="1" ht="16.8" x14ac:dyDescent="0.3">
      <c r="A21" s="68" t="str">
        <f t="shared" si="0"/>
        <v/>
      </c>
      <c r="B21" s="52"/>
      <c r="C21" s="57"/>
      <c r="D21" s="57"/>
      <c r="E21" s="69" t="str">
        <f t="shared" si="2"/>
        <v/>
      </c>
      <c r="F21" s="61"/>
      <c r="G21" s="65"/>
      <c r="I21" s="71">
        <v>0</v>
      </c>
      <c r="J21" s="152"/>
    </row>
    <row r="22" spans="1:10" s="70" customFormat="1" ht="16.8" x14ac:dyDescent="0.3">
      <c r="A22" s="68" t="str">
        <f t="shared" si="0"/>
        <v/>
      </c>
      <c r="B22" s="52"/>
      <c r="C22" s="57"/>
      <c r="D22" s="57"/>
      <c r="E22" s="69" t="str">
        <f t="shared" si="2"/>
        <v/>
      </c>
      <c r="F22" s="61"/>
      <c r="G22" s="65"/>
      <c r="I22" s="71">
        <v>0</v>
      </c>
      <c r="J22" s="152"/>
    </row>
    <row r="23" spans="1:10" s="70" customFormat="1" ht="16.8" x14ac:dyDescent="0.3">
      <c r="A23" s="68" t="str">
        <f t="shared" si="0"/>
        <v/>
      </c>
      <c r="B23" s="52"/>
      <c r="C23" s="57"/>
      <c r="D23" s="57"/>
      <c r="E23" s="69" t="str">
        <f t="shared" si="2"/>
        <v/>
      </c>
      <c r="F23" s="61"/>
      <c r="G23" s="65"/>
      <c r="I23" s="71">
        <v>0</v>
      </c>
      <c r="J23" s="152"/>
    </row>
    <row r="24" spans="1:10" s="70" customFormat="1" ht="16.8" x14ac:dyDescent="0.3">
      <c r="A24" s="68" t="str">
        <f t="shared" si="0"/>
        <v/>
      </c>
      <c r="B24" s="52"/>
      <c r="C24" s="57"/>
      <c r="D24" s="57"/>
      <c r="E24" s="69" t="str">
        <f t="shared" si="2"/>
        <v/>
      </c>
      <c r="F24" s="61"/>
      <c r="G24" s="65"/>
      <c r="I24" s="71">
        <v>0</v>
      </c>
      <c r="J24" s="152"/>
    </row>
    <row r="25" spans="1:10" s="70" customFormat="1" ht="16.8" x14ac:dyDescent="0.3">
      <c r="A25" s="68" t="str">
        <f t="shared" si="0"/>
        <v/>
      </c>
      <c r="B25" s="52"/>
      <c r="C25" s="57"/>
      <c r="D25" s="57"/>
      <c r="E25" s="69" t="str">
        <f t="shared" si="2"/>
        <v/>
      </c>
      <c r="F25" s="61"/>
      <c r="G25" s="65"/>
      <c r="I25" s="71">
        <v>0</v>
      </c>
      <c r="J25" s="152"/>
    </row>
    <row r="26" spans="1:10" x14ac:dyDescent="0.3">
      <c r="A26" s="47"/>
      <c r="B26" s="53" t="s">
        <v>14</v>
      </c>
      <c r="C26" s="58" t="str">
        <f>IF(SUM(C9:C25)=0,"",SUM(C9:C25))</f>
        <v/>
      </c>
      <c r="D26" s="58" t="str">
        <f>IF(SUM(D9:D25)=0,"",SUM(D9:D25))</f>
        <v/>
      </c>
      <c r="E26" s="58" t="str">
        <f>IF(SUM(E9:E25)=0,"",SUM(E9:E25))</f>
        <v/>
      </c>
      <c r="F26" s="62"/>
      <c r="G26" s="66"/>
    </row>
    <row r="27" spans="1:10" ht="4.95" customHeight="1" x14ac:dyDescent="0.3">
      <c r="A27" s="48"/>
      <c r="B27" s="48"/>
      <c r="G27" s="48"/>
    </row>
    <row r="28" spans="1:10" x14ac:dyDescent="0.3">
      <c r="A28" s="41" t="s">
        <v>1471</v>
      </c>
      <c r="B28" s="54"/>
    </row>
  </sheetData>
  <sheetProtection algorithmName="SHA-512" hashValue="QRyvTbcqk3Xg4mXayYhIgZribc0iv+MA6vHdJpnOGTUCU2DM3as8YvWRapEcJL4r+F9YCxtmLXz4SSuJpNqxrQ==" saltValue="NgMy2R0RN8HHnKKjgh9M5A==" spinCount="100000" sheet="1" objects="1" scenarios="1" formatRows="0" insertRows="0" deleteRows="0" selectLockedCells="1"/>
  <protectedRanges>
    <protectedRange sqref="B9:D24" name="ZEILEN1_14"/>
    <protectedRange sqref="F9:G24" name="ZEILEN2_14"/>
  </protectedRanges>
  <mergeCells count="5">
    <mergeCell ref="J4:J7"/>
    <mergeCell ref="A1:F1"/>
    <mergeCell ref="A2:B2"/>
    <mergeCell ref="G1:G3"/>
    <mergeCell ref="K4:M7"/>
  </mergeCells>
  <dataValidations count="1">
    <dataValidation type="whole" allowBlank="1" showInputMessage="1" showErrorMessage="1" errorTitle="Zu viele Ziffern." error="Bitte geben Sie maximal 6 Ziffern ein." sqref="C9:D25">
      <formula1>0</formula1>
      <formula2>999999</formula2>
    </dataValidation>
  </dataValidations>
  <hyperlinks>
    <hyperlink ref="I2" r:id="rId1" display="Ausfüllanweisung Muster 3"/>
  </hyperlinks>
  <pageMargins left="0.7" right="0.7" top="0.78740157499999996" bottom="0.78740157499999996"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C9A6E4"/>
  </sheetPr>
  <dimension ref="A1:AN51"/>
  <sheetViews>
    <sheetView showGridLines="0" showRowColHeaders="0" zoomScaleNormal="100" workbookViewId="0">
      <selection activeCell="O22" sqref="O22:AJ22"/>
    </sheetView>
  </sheetViews>
  <sheetFormatPr baseColWidth="10" defaultRowHeight="14.4" x14ac:dyDescent="0.3"/>
  <cols>
    <col min="1" max="23" width="2.44140625" customWidth="1"/>
    <col min="24" max="25" width="1.44140625" customWidth="1"/>
    <col min="26" max="38" width="2.44140625" customWidth="1"/>
    <col min="39" max="39" width="5.6640625" customWidth="1"/>
    <col min="40" max="40" width="34.44140625" customWidth="1"/>
  </cols>
  <sheetData>
    <row r="1" spans="1:40" ht="13.95" customHeight="1" x14ac:dyDescent="0.4">
      <c r="A1" s="1"/>
      <c r="B1" s="72"/>
      <c r="C1" s="2"/>
      <c r="D1" s="2"/>
      <c r="E1" s="2"/>
      <c r="F1" s="2"/>
      <c r="G1" s="2"/>
      <c r="H1" s="2"/>
      <c r="I1" s="2"/>
      <c r="J1" s="2"/>
      <c r="K1" s="2"/>
      <c r="L1" s="2"/>
      <c r="M1" s="2"/>
      <c r="N1" s="2"/>
      <c r="O1" s="2"/>
      <c r="P1" s="2"/>
      <c r="Q1" s="2"/>
      <c r="R1" s="2"/>
      <c r="S1" s="2"/>
      <c r="T1" s="2"/>
      <c r="U1" s="2"/>
      <c r="V1" s="2"/>
      <c r="W1" s="3"/>
      <c r="X1" s="4"/>
      <c r="Y1" s="73"/>
      <c r="Z1" s="5"/>
      <c r="AA1" s="5"/>
      <c r="AB1" s="5"/>
      <c r="AC1" s="5"/>
      <c r="AD1" s="5"/>
      <c r="AE1" s="5"/>
      <c r="AF1" s="179" t="s">
        <v>22</v>
      </c>
      <c r="AG1" s="179"/>
      <c r="AH1" s="179"/>
      <c r="AI1" s="7"/>
      <c r="AJ1" s="7"/>
      <c r="AK1" s="74"/>
      <c r="AL1" s="8"/>
      <c r="AN1" s="160"/>
    </row>
    <row r="2" spans="1:40" ht="13.95" customHeight="1" x14ac:dyDescent="0.3">
      <c r="A2" s="9"/>
      <c r="B2" s="80" t="s">
        <v>1</v>
      </c>
      <c r="C2" s="80"/>
      <c r="D2" s="80"/>
      <c r="E2" s="80"/>
      <c r="F2" s="80"/>
      <c r="G2" s="80"/>
      <c r="H2" s="80"/>
      <c r="I2" s="80"/>
      <c r="J2" s="80"/>
      <c r="K2" s="80"/>
      <c r="L2" s="11"/>
      <c r="M2" s="181"/>
      <c r="N2" s="181"/>
      <c r="O2" s="12"/>
      <c r="P2" s="12"/>
      <c r="Q2" s="11"/>
      <c r="R2" s="11"/>
      <c r="S2" s="11"/>
      <c r="T2" s="11"/>
      <c r="U2" s="11"/>
      <c r="V2" s="11"/>
      <c r="W2" s="13"/>
      <c r="X2" s="14"/>
      <c r="Y2" s="75"/>
      <c r="Z2" s="17"/>
      <c r="AA2" s="16"/>
      <c r="AB2" s="16"/>
      <c r="AC2" s="16"/>
      <c r="AD2" s="16"/>
      <c r="AE2" s="16"/>
      <c r="AF2" s="180"/>
      <c r="AG2" s="180"/>
      <c r="AH2" s="180"/>
      <c r="AI2" s="203" t="str">
        <f>IF(OR('M3.01'!AH2=0,'M3.01'!AH2=""),"",'M3.01'!AH2)</f>
        <v>.PA.01</v>
      </c>
      <c r="AJ2" s="203"/>
      <c r="AK2" s="203"/>
      <c r="AL2" s="204"/>
      <c r="AN2" s="160"/>
    </row>
    <row r="3" spans="1:40" ht="13.95" customHeight="1" x14ac:dyDescent="0.4">
      <c r="A3" s="9"/>
      <c r="B3" s="196" t="str">
        <f>IF('M3.01'!B3="","",'M3.01'!B3)</f>
        <v/>
      </c>
      <c r="C3" s="196"/>
      <c r="D3" s="196"/>
      <c r="E3" s="196"/>
      <c r="F3" s="196"/>
      <c r="G3" s="196"/>
      <c r="H3" s="196"/>
      <c r="I3" s="196"/>
      <c r="J3" s="196"/>
      <c r="K3" s="196"/>
      <c r="L3" s="196"/>
      <c r="M3" s="196"/>
      <c r="N3" s="196"/>
      <c r="O3" s="196"/>
      <c r="P3" s="196"/>
      <c r="Q3" s="196"/>
      <c r="R3" s="196"/>
      <c r="S3" s="196"/>
      <c r="T3" s="196"/>
      <c r="U3" s="196"/>
      <c r="V3" s="196"/>
      <c r="W3" s="13"/>
      <c r="X3" s="14"/>
      <c r="Y3" s="17"/>
      <c r="Z3" s="17"/>
      <c r="AA3" s="17"/>
      <c r="AB3" s="17"/>
      <c r="AC3" s="17"/>
      <c r="AD3" s="17"/>
      <c r="AE3" s="17"/>
      <c r="AF3" s="17"/>
      <c r="AG3" s="17"/>
      <c r="AH3" s="18"/>
      <c r="AI3" s="18"/>
      <c r="AJ3" s="18"/>
      <c r="AK3" s="17"/>
      <c r="AL3" s="19"/>
      <c r="AN3" s="159"/>
    </row>
    <row r="4" spans="1:40" ht="13.95" customHeight="1" x14ac:dyDescent="0.3">
      <c r="A4" s="9"/>
      <c r="B4" s="196"/>
      <c r="C4" s="196"/>
      <c r="D4" s="196"/>
      <c r="E4" s="196"/>
      <c r="F4" s="196"/>
      <c r="G4" s="196"/>
      <c r="H4" s="196"/>
      <c r="I4" s="196"/>
      <c r="J4" s="196"/>
      <c r="K4" s="196"/>
      <c r="L4" s="196"/>
      <c r="M4" s="196"/>
      <c r="N4" s="196"/>
      <c r="O4" s="196"/>
      <c r="P4" s="196"/>
      <c r="Q4" s="196"/>
      <c r="R4" s="196"/>
      <c r="S4" s="196"/>
      <c r="T4" s="196"/>
      <c r="U4" s="196"/>
      <c r="V4" s="196"/>
      <c r="W4" s="13"/>
      <c r="X4" s="14"/>
      <c r="Y4" s="17"/>
      <c r="Z4" s="17"/>
      <c r="AA4" s="17"/>
      <c r="AB4" s="17"/>
      <c r="AC4" s="17"/>
      <c r="AD4" s="17"/>
      <c r="AE4" s="17"/>
      <c r="AF4" s="17"/>
      <c r="AG4" s="17"/>
      <c r="AH4" s="17"/>
      <c r="AI4" s="17"/>
      <c r="AJ4" s="17"/>
      <c r="AK4" s="17"/>
      <c r="AL4" s="19"/>
      <c r="AN4" s="160"/>
    </row>
    <row r="5" spans="1:40" ht="13.95" customHeight="1" x14ac:dyDescent="0.3">
      <c r="A5" s="20"/>
      <c r="B5" s="10"/>
      <c r="C5" s="10"/>
      <c r="D5" s="10"/>
      <c r="E5" s="10"/>
      <c r="F5" s="10"/>
      <c r="G5" s="10"/>
      <c r="H5" s="10"/>
      <c r="I5" s="10"/>
      <c r="J5" s="10"/>
      <c r="K5" s="10"/>
      <c r="L5" s="10"/>
      <c r="M5" s="10"/>
      <c r="N5" s="10"/>
      <c r="O5" s="10"/>
      <c r="P5" s="10"/>
      <c r="Q5" s="10"/>
      <c r="R5" s="10"/>
      <c r="S5" s="10"/>
      <c r="T5" s="10"/>
      <c r="U5" s="10"/>
      <c r="V5" s="10"/>
      <c r="W5" s="21"/>
      <c r="X5" s="22"/>
      <c r="Y5" s="15"/>
      <c r="Z5" s="15"/>
      <c r="AA5" s="15"/>
      <c r="AB5" s="15"/>
      <c r="AC5" s="15"/>
      <c r="AD5" s="15"/>
      <c r="AE5" s="15"/>
      <c r="AF5" s="15"/>
      <c r="AG5" s="15"/>
      <c r="AH5" s="15"/>
      <c r="AI5" s="15"/>
      <c r="AJ5" s="15"/>
      <c r="AK5" s="15"/>
      <c r="AL5" s="23"/>
      <c r="AN5" s="162" t="s">
        <v>649</v>
      </c>
    </row>
    <row r="6" spans="1:40" ht="13.95" customHeight="1" x14ac:dyDescent="0.3">
      <c r="A6" s="20"/>
      <c r="B6" s="10" t="s">
        <v>2</v>
      </c>
      <c r="C6" s="10"/>
      <c r="D6" s="10"/>
      <c r="E6" s="10"/>
      <c r="F6" s="10"/>
      <c r="G6" s="10"/>
      <c r="H6" s="10"/>
      <c r="I6" s="10"/>
      <c r="J6" s="10"/>
      <c r="K6" s="10"/>
      <c r="L6" s="10"/>
      <c r="M6" s="10"/>
      <c r="N6" s="10"/>
      <c r="O6" s="10"/>
      <c r="P6" s="10"/>
      <c r="Q6" s="10"/>
      <c r="R6" s="10"/>
      <c r="S6" s="10"/>
      <c r="T6" s="10"/>
      <c r="U6" s="10"/>
      <c r="V6" s="10"/>
      <c r="W6" s="21"/>
      <c r="X6" s="22"/>
      <c r="Y6" s="15"/>
      <c r="Z6" s="15"/>
      <c r="AA6" s="15"/>
      <c r="AB6" s="15"/>
      <c r="AC6" s="15"/>
      <c r="AD6" s="15"/>
      <c r="AE6" s="15"/>
      <c r="AF6" s="15"/>
      <c r="AG6" s="15"/>
      <c r="AH6" s="15"/>
      <c r="AI6" s="15"/>
      <c r="AJ6" s="15"/>
      <c r="AK6" s="15"/>
      <c r="AL6" s="23"/>
      <c r="AN6" s="159"/>
    </row>
    <row r="7" spans="1:40" ht="13.95" customHeight="1" x14ac:dyDescent="0.3">
      <c r="A7" s="20"/>
      <c r="B7" s="202" t="str">
        <f>IF('M3.01'!B7="","",'M3.01'!B7)</f>
        <v/>
      </c>
      <c r="C7" s="202"/>
      <c r="D7" s="202"/>
      <c r="E7" s="202"/>
      <c r="F7" s="202"/>
      <c r="G7" s="202"/>
      <c r="H7" s="202"/>
      <c r="I7" s="202"/>
      <c r="J7" s="202"/>
      <c r="K7" s="202"/>
      <c r="L7" s="202"/>
      <c r="M7" s="202"/>
      <c r="N7" s="202"/>
      <c r="O7" s="202"/>
      <c r="P7" s="202"/>
      <c r="Q7" s="202"/>
      <c r="R7" s="202"/>
      <c r="S7" s="202"/>
      <c r="T7" s="202"/>
      <c r="U7" s="202"/>
      <c r="V7" s="202"/>
      <c r="W7" s="21"/>
      <c r="X7" s="22"/>
      <c r="Y7" s="15"/>
      <c r="Z7" s="15"/>
      <c r="AA7" s="15"/>
      <c r="AB7" s="15"/>
      <c r="AC7" s="15"/>
      <c r="AD7" s="15"/>
      <c r="AE7" s="15"/>
      <c r="AF7" s="15"/>
      <c r="AG7" s="15"/>
      <c r="AH7" s="15"/>
      <c r="AI7" s="15"/>
      <c r="AJ7" s="15"/>
      <c r="AK7" s="15"/>
      <c r="AL7" s="23"/>
      <c r="AN7" s="159"/>
    </row>
    <row r="8" spans="1:40" ht="13.95" customHeight="1" x14ac:dyDescent="0.3">
      <c r="A8" s="20"/>
      <c r="B8" s="10"/>
      <c r="C8" s="10"/>
      <c r="D8" s="10"/>
      <c r="E8" s="10"/>
      <c r="F8" s="10"/>
      <c r="G8" s="10"/>
      <c r="H8" s="10"/>
      <c r="I8" s="10"/>
      <c r="J8" s="10"/>
      <c r="K8" s="10"/>
      <c r="L8" s="10"/>
      <c r="M8" s="10"/>
      <c r="N8" s="10"/>
      <c r="O8" s="10"/>
      <c r="P8" s="10"/>
      <c r="Q8" s="10"/>
      <c r="R8" s="10"/>
      <c r="S8" s="10"/>
      <c r="T8" s="10"/>
      <c r="U8" s="10"/>
      <c r="V8" s="10"/>
      <c r="W8" s="21"/>
      <c r="X8" s="22"/>
      <c r="Y8" s="15"/>
      <c r="Z8" s="15"/>
      <c r="AA8" s="15"/>
      <c r="AB8" s="15"/>
      <c r="AC8" s="15"/>
      <c r="AD8" s="15"/>
      <c r="AE8" s="15"/>
      <c r="AF8" s="15"/>
      <c r="AG8" s="15"/>
      <c r="AH8" s="15"/>
      <c r="AI8" s="15"/>
      <c r="AJ8" s="15"/>
      <c r="AK8" s="15"/>
      <c r="AL8" s="23"/>
      <c r="AN8" s="159"/>
    </row>
    <row r="9" spans="1:40" ht="13.95" customHeight="1" x14ac:dyDescent="0.3">
      <c r="A9" s="20"/>
      <c r="B9" s="10" t="s">
        <v>3</v>
      </c>
      <c r="C9" s="10"/>
      <c r="D9" s="10"/>
      <c r="E9" s="10"/>
      <c r="F9" s="10"/>
      <c r="G9" s="10"/>
      <c r="H9" s="10"/>
      <c r="I9" s="10"/>
      <c r="J9" s="10"/>
      <c r="K9" s="10"/>
      <c r="L9" s="10"/>
      <c r="M9" s="10"/>
      <c r="N9" s="10"/>
      <c r="O9" s="10"/>
      <c r="P9" s="10"/>
      <c r="Q9" s="10"/>
      <c r="R9" s="10"/>
      <c r="S9" s="10"/>
      <c r="T9" s="10"/>
      <c r="U9" s="10"/>
      <c r="V9" s="10"/>
      <c r="W9" s="21"/>
      <c r="X9" s="22"/>
      <c r="Y9" s="15"/>
      <c r="Z9" s="15"/>
      <c r="AA9" s="15"/>
      <c r="AB9" s="15"/>
      <c r="AC9" s="15"/>
      <c r="AD9" s="15"/>
      <c r="AE9" s="15"/>
      <c r="AF9" s="15"/>
      <c r="AG9" s="15"/>
      <c r="AH9" s="15"/>
      <c r="AI9" s="15"/>
      <c r="AJ9" s="15"/>
      <c r="AK9" s="15"/>
      <c r="AL9" s="23"/>
      <c r="AN9" s="159"/>
    </row>
    <row r="10" spans="1:40" ht="13.95" customHeight="1" x14ac:dyDescent="0.3">
      <c r="A10" s="20"/>
      <c r="B10" s="196" t="str">
        <f>IF('M3.01'!B10="","",'M3.01'!B10)</f>
        <v/>
      </c>
      <c r="C10" s="197"/>
      <c r="D10" s="197"/>
      <c r="E10" s="197"/>
      <c r="F10" s="197"/>
      <c r="G10" s="197"/>
      <c r="H10" s="197"/>
      <c r="I10" s="197"/>
      <c r="J10" s="197"/>
      <c r="K10" s="197"/>
      <c r="L10" s="197"/>
      <c r="M10" s="197"/>
      <c r="N10" s="197"/>
      <c r="O10" s="197"/>
      <c r="P10" s="197"/>
      <c r="Q10" s="197"/>
      <c r="R10" s="197"/>
      <c r="S10" s="197"/>
      <c r="T10" s="197"/>
      <c r="U10" s="197"/>
      <c r="V10" s="197"/>
      <c r="W10" s="21"/>
      <c r="X10" s="22"/>
      <c r="Y10" s="15"/>
      <c r="Z10" s="15"/>
      <c r="AA10" s="15"/>
      <c r="AB10" s="15"/>
      <c r="AC10" s="15"/>
      <c r="AD10" s="15"/>
      <c r="AE10" s="15"/>
      <c r="AF10" s="15"/>
      <c r="AG10" s="15"/>
      <c r="AH10" s="15"/>
      <c r="AI10" s="15"/>
      <c r="AJ10" s="15"/>
      <c r="AK10" s="15"/>
      <c r="AL10" s="23"/>
      <c r="AN10" s="161"/>
    </row>
    <row r="11" spans="1:40" ht="13.95" customHeight="1" x14ac:dyDescent="0.3">
      <c r="A11" s="20"/>
      <c r="B11" s="10"/>
      <c r="C11" s="10"/>
      <c r="D11" s="10"/>
      <c r="E11" s="10"/>
      <c r="F11" s="10"/>
      <c r="G11" s="10"/>
      <c r="H11" s="10"/>
      <c r="I11" s="10"/>
      <c r="J11" s="10"/>
      <c r="K11" s="10"/>
      <c r="L11" s="10"/>
      <c r="M11" s="10"/>
      <c r="N11" s="10"/>
      <c r="O11" s="10"/>
      <c r="P11" s="10"/>
      <c r="Q11" s="10"/>
      <c r="R11" s="10"/>
      <c r="S11" s="10"/>
      <c r="T11" s="10"/>
      <c r="U11" s="10"/>
      <c r="V11" s="10"/>
      <c r="W11" s="21"/>
      <c r="X11" s="22"/>
      <c r="Y11" s="15"/>
      <c r="Z11" s="15"/>
      <c r="AA11" s="15"/>
      <c r="AB11" s="15"/>
      <c r="AC11" s="15"/>
      <c r="AD11" s="15"/>
      <c r="AE11" s="15"/>
      <c r="AF11" s="15"/>
      <c r="AG11" s="15"/>
      <c r="AH11" s="15"/>
      <c r="AI11" s="15"/>
      <c r="AJ11" s="15"/>
      <c r="AK11" s="28" t="s">
        <v>23</v>
      </c>
      <c r="AL11" s="23"/>
      <c r="AN11" s="158"/>
    </row>
    <row r="12" spans="1:40" ht="4.95" customHeight="1" x14ac:dyDescent="0.3">
      <c r="A12" s="29"/>
      <c r="B12" s="30"/>
      <c r="C12" s="30"/>
      <c r="D12" s="30"/>
      <c r="E12" s="30"/>
      <c r="F12" s="30"/>
      <c r="G12" s="30"/>
      <c r="H12" s="30"/>
      <c r="I12" s="30"/>
      <c r="J12" s="30"/>
      <c r="K12" s="30"/>
      <c r="L12" s="30"/>
      <c r="M12" s="30"/>
      <c r="N12" s="30"/>
      <c r="O12" s="30"/>
      <c r="P12" s="30"/>
      <c r="Q12" s="30"/>
      <c r="R12" s="30"/>
      <c r="S12" s="30"/>
      <c r="T12" s="30"/>
      <c r="U12" s="30"/>
      <c r="V12" s="30"/>
      <c r="W12" s="31"/>
      <c r="X12" s="32"/>
      <c r="Y12" s="33"/>
      <c r="Z12" s="33"/>
      <c r="AA12" s="33"/>
      <c r="AB12" s="33"/>
      <c r="AC12" s="33"/>
      <c r="AD12" s="33"/>
      <c r="AE12" s="33"/>
      <c r="AF12" s="33"/>
      <c r="AG12" s="33"/>
      <c r="AH12" s="33"/>
      <c r="AI12" s="33"/>
      <c r="AJ12" s="33"/>
      <c r="AK12" s="33"/>
      <c r="AL12" s="34"/>
      <c r="AN12" s="158"/>
    </row>
    <row r="13" spans="1:40" x14ac:dyDescent="0.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row r="14" spans="1:40" ht="13.95" customHeight="1" x14ac:dyDescent="0.3">
      <c r="A14" s="35"/>
      <c r="B14" s="36"/>
      <c r="C14" s="36"/>
      <c r="D14" s="36"/>
      <c r="E14" s="36"/>
      <c r="F14" s="36"/>
      <c r="G14" s="36"/>
      <c r="H14" s="36"/>
      <c r="I14" s="36"/>
      <c r="J14" s="36"/>
      <c r="K14" s="36"/>
      <c r="L14" s="36"/>
      <c r="M14" s="36"/>
      <c r="N14" s="35"/>
      <c r="O14" s="36"/>
      <c r="P14" s="36"/>
      <c r="Q14" s="36"/>
      <c r="R14" s="36"/>
      <c r="S14" s="36"/>
      <c r="T14" s="36"/>
      <c r="U14" s="36"/>
      <c r="V14" s="36"/>
      <c r="W14" s="36"/>
      <c r="X14" s="36"/>
      <c r="Y14" s="36"/>
      <c r="Z14" s="36"/>
      <c r="AA14" s="36"/>
      <c r="AB14" s="36"/>
      <c r="AC14" s="36"/>
      <c r="AD14" s="36"/>
      <c r="AE14" s="36"/>
      <c r="AF14" s="36"/>
      <c r="AG14" s="36"/>
      <c r="AH14" s="36"/>
      <c r="AI14" s="36"/>
      <c r="AJ14" s="36"/>
      <c r="AK14" s="36"/>
      <c r="AL14" s="37"/>
    </row>
    <row r="15" spans="1:40" ht="13.95" customHeight="1" x14ac:dyDescent="0.3">
      <c r="A15" s="20"/>
      <c r="B15" s="10" t="s">
        <v>5</v>
      </c>
      <c r="C15" s="10"/>
      <c r="D15" s="10"/>
      <c r="E15" s="10"/>
      <c r="F15" s="10"/>
      <c r="G15" s="10"/>
      <c r="H15" s="10"/>
      <c r="I15" s="10"/>
      <c r="J15" s="10"/>
      <c r="K15" s="10"/>
      <c r="L15" s="10"/>
      <c r="M15" s="10"/>
      <c r="N15" s="20"/>
      <c r="O15" s="196" t="str">
        <f>IF('M3.01'!O15="","",'M3.01'!O15)</f>
        <v/>
      </c>
      <c r="P15" s="196"/>
      <c r="Q15" s="196"/>
      <c r="R15" s="196"/>
      <c r="S15" s="196"/>
      <c r="T15" s="196"/>
      <c r="U15" s="196"/>
      <c r="V15" s="196"/>
      <c r="W15" s="196"/>
      <c r="X15" s="196"/>
      <c r="Y15" s="196"/>
      <c r="Z15" s="196"/>
      <c r="AA15" s="196"/>
      <c r="AB15" s="196"/>
      <c r="AC15" s="196"/>
      <c r="AD15" s="196"/>
      <c r="AE15" s="196"/>
      <c r="AF15" s="196"/>
      <c r="AG15" s="196"/>
      <c r="AH15" s="196"/>
      <c r="AI15" s="196"/>
      <c r="AJ15" s="196"/>
      <c r="AK15" s="10"/>
      <c r="AL15" s="38"/>
    </row>
    <row r="16" spans="1:40" ht="13.95" customHeight="1" x14ac:dyDescent="0.3">
      <c r="A16" s="20"/>
      <c r="B16" s="10"/>
      <c r="C16" s="10"/>
      <c r="D16" s="10"/>
      <c r="E16" s="10"/>
      <c r="F16" s="10"/>
      <c r="G16" s="10"/>
      <c r="H16" s="10"/>
      <c r="I16" s="10"/>
      <c r="J16" s="10"/>
      <c r="K16" s="10"/>
      <c r="L16" s="10"/>
      <c r="M16" s="10"/>
      <c r="N16" s="20"/>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0"/>
      <c r="AL16" s="38"/>
    </row>
    <row r="17" spans="1:38" ht="13.95" customHeight="1" x14ac:dyDescent="0.3">
      <c r="A17" s="20"/>
      <c r="B17" s="39"/>
      <c r="C17" s="10"/>
      <c r="D17" s="10"/>
      <c r="E17" s="10"/>
      <c r="F17" s="10"/>
      <c r="G17" s="10"/>
      <c r="H17" s="10"/>
      <c r="I17" s="10"/>
      <c r="J17" s="10"/>
      <c r="K17" s="10"/>
      <c r="L17" s="10"/>
      <c r="M17" s="10"/>
      <c r="N17" s="20"/>
      <c r="O17" s="10"/>
      <c r="P17" s="10"/>
      <c r="Q17" s="10"/>
      <c r="R17" s="10"/>
      <c r="S17" s="10"/>
      <c r="T17" s="10"/>
      <c r="U17" s="10"/>
      <c r="V17" s="10"/>
      <c r="W17" s="10"/>
      <c r="X17" s="10"/>
      <c r="Y17" s="10"/>
      <c r="Z17" s="10"/>
      <c r="AA17" s="186"/>
      <c r="AB17" s="186"/>
      <c r="AC17" s="186"/>
      <c r="AD17" s="186"/>
      <c r="AE17" s="40"/>
      <c r="AF17" s="10"/>
      <c r="AG17" s="10"/>
      <c r="AH17" s="186"/>
      <c r="AI17" s="186"/>
      <c r="AJ17" s="186"/>
      <c r="AK17" s="186"/>
      <c r="AL17" s="38"/>
    </row>
    <row r="18" spans="1:38" ht="13.95" customHeight="1" x14ac:dyDescent="0.3">
      <c r="A18" s="20"/>
      <c r="B18" s="10"/>
      <c r="C18" s="10"/>
      <c r="D18" s="10"/>
      <c r="E18" s="10"/>
      <c r="F18" s="10"/>
      <c r="G18" s="10"/>
      <c r="H18" s="10"/>
      <c r="I18" s="10"/>
      <c r="J18" s="10"/>
      <c r="K18" s="10"/>
      <c r="L18" s="10"/>
      <c r="M18" s="10"/>
      <c r="N18" s="20"/>
      <c r="O18" s="10"/>
      <c r="P18" s="10"/>
      <c r="Q18" s="10"/>
      <c r="R18" s="10"/>
      <c r="S18" s="10"/>
      <c r="T18" s="10"/>
      <c r="U18" s="10"/>
      <c r="V18" s="10"/>
      <c r="W18" s="10"/>
      <c r="X18" s="10"/>
      <c r="Y18" s="10"/>
      <c r="Z18" s="10"/>
      <c r="AA18" s="10"/>
      <c r="AB18" s="10"/>
      <c r="AC18" s="10"/>
      <c r="AD18" s="10"/>
      <c r="AE18" s="10"/>
      <c r="AF18" s="10"/>
      <c r="AG18" s="10"/>
      <c r="AH18" s="10"/>
      <c r="AI18" s="10"/>
      <c r="AJ18" s="10"/>
      <c r="AK18" s="10"/>
      <c r="AL18" s="38"/>
    </row>
    <row r="19" spans="1:38" ht="13.95" customHeight="1" x14ac:dyDescent="0.3">
      <c r="A19" s="20"/>
      <c r="B19" s="39"/>
      <c r="C19" s="10"/>
      <c r="D19" s="10"/>
      <c r="E19" s="10"/>
      <c r="F19" s="10"/>
      <c r="G19" s="10"/>
      <c r="H19" s="10"/>
      <c r="I19" s="10"/>
      <c r="J19" s="10"/>
      <c r="K19" s="10"/>
      <c r="L19" s="10"/>
      <c r="M19" s="10"/>
      <c r="N19" s="20"/>
      <c r="O19" s="10"/>
      <c r="P19" s="10"/>
      <c r="Q19" s="10"/>
      <c r="R19" s="10"/>
      <c r="S19" s="10"/>
      <c r="T19" s="10"/>
      <c r="U19" s="10"/>
      <c r="V19" s="10"/>
      <c r="W19" s="10"/>
      <c r="X19" s="10"/>
      <c r="Y19" s="10"/>
      <c r="Z19" s="10"/>
      <c r="AA19" s="186"/>
      <c r="AB19" s="186"/>
      <c r="AC19" s="186"/>
      <c r="AD19" s="186"/>
      <c r="AE19" s="10"/>
      <c r="AF19" s="10"/>
      <c r="AG19" s="10"/>
      <c r="AH19" s="186"/>
      <c r="AI19" s="186"/>
      <c r="AJ19" s="186"/>
      <c r="AK19" s="186"/>
      <c r="AL19" s="38"/>
    </row>
    <row r="20" spans="1:38" ht="13.95" customHeight="1" x14ac:dyDescent="0.3">
      <c r="A20" s="20"/>
      <c r="B20" s="10"/>
      <c r="C20" s="10"/>
      <c r="D20" s="10"/>
      <c r="E20" s="10"/>
      <c r="F20" s="10"/>
      <c r="G20" s="10"/>
      <c r="H20" s="10"/>
      <c r="I20" s="10"/>
      <c r="J20" s="10"/>
      <c r="K20" s="10"/>
      <c r="L20" s="10"/>
      <c r="M20" s="10"/>
      <c r="N20" s="20"/>
      <c r="O20" s="10"/>
      <c r="P20" s="10"/>
      <c r="Q20" s="10"/>
      <c r="R20" s="10"/>
      <c r="S20" s="10"/>
      <c r="T20" s="10"/>
      <c r="U20" s="10"/>
      <c r="V20" s="10"/>
      <c r="W20" s="10"/>
      <c r="X20" s="10"/>
      <c r="Y20" s="10"/>
      <c r="Z20" s="10"/>
      <c r="AA20" s="10"/>
      <c r="AB20" s="10"/>
      <c r="AC20" s="10"/>
      <c r="AD20" s="10"/>
      <c r="AE20" s="10"/>
      <c r="AF20" s="10"/>
      <c r="AG20" s="10"/>
      <c r="AH20" s="10"/>
      <c r="AI20" s="10"/>
      <c r="AJ20" s="10"/>
      <c r="AK20" s="10"/>
      <c r="AL20" s="21"/>
    </row>
    <row r="21" spans="1:38" ht="13.95" customHeight="1" x14ac:dyDescent="0.3">
      <c r="A21" s="20"/>
      <c r="B21" s="10"/>
      <c r="C21" s="10"/>
      <c r="D21" s="10"/>
      <c r="E21" s="10"/>
      <c r="F21" s="10"/>
      <c r="G21" s="10"/>
      <c r="H21" s="10"/>
      <c r="I21" s="10"/>
      <c r="J21" s="10"/>
      <c r="K21" s="10"/>
      <c r="L21" s="10"/>
      <c r="M21" s="10"/>
      <c r="N21" s="20"/>
      <c r="O21" s="10"/>
      <c r="P21" s="10"/>
      <c r="Q21" s="10"/>
      <c r="R21" s="10"/>
      <c r="S21" s="10"/>
      <c r="T21" s="10"/>
      <c r="U21" s="10"/>
      <c r="V21" s="10"/>
      <c r="W21" s="10"/>
      <c r="X21" s="10"/>
      <c r="Y21" s="10"/>
      <c r="Z21" s="10"/>
      <c r="AA21" s="10"/>
      <c r="AB21" s="10"/>
      <c r="AC21" s="10"/>
      <c r="AD21" s="10"/>
      <c r="AE21" s="10"/>
      <c r="AF21" s="10"/>
      <c r="AG21" s="10"/>
      <c r="AH21" s="10"/>
      <c r="AI21" s="10"/>
      <c r="AJ21" s="10"/>
      <c r="AK21" s="10"/>
      <c r="AL21" s="21"/>
    </row>
    <row r="22" spans="1:38" ht="13.95" customHeight="1" x14ac:dyDescent="0.3">
      <c r="A22" s="20"/>
      <c r="B22" s="39"/>
      <c r="C22" s="10"/>
      <c r="D22" s="10"/>
      <c r="E22" s="10"/>
      <c r="F22" s="10"/>
      <c r="G22" s="10"/>
      <c r="H22" s="10"/>
      <c r="I22" s="10"/>
      <c r="J22" s="10"/>
      <c r="K22" s="10"/>
      <c r="L22" s="10"/>
      <c r="M22" s="10"/>
      <c r="N22" s="20"/>
      <c r="O22" s="185" t="s">
        <v>24</v>
      </c>
      <c r="P22" s="185"/>
      <c r="Q22" s="185"/>
      <c r="R22" s="185"/>
      <c r="S22" s="185"/>
      <c r="T22" s="185"/>
      <c r="U22" s="185"/>
      <c r="V22" s="185"/>
      <c r="W22" s="185"/>
      <c r="X22" s="185"/>
      <c r="Y22" s="185"/>
      <c r="Z22" s="185"/>
      <c r="AA22" s="185"/>
      <c r="AB22" s="185"/>
      <c r="AC22" s="185"/>
      <c r="AD22" s="185"/>
      <c r="AE22" s="185"/>
      <c r="AF22" s="185"/>
      <c r="AG22" s="185"/>
      <c r="AH22" s="185"/>
      <c r="AI22" s="185"/>
      <c r="AJ22" s="185"/>
      <c r="AK22" s="76"/>
      <c r="AL22" s="21"/>
    </row>
    <row r="23" spans="1:38" ht="13.95" customHeight="1" x14ac:dyDescent="0.3">
      <c r="A23" s="20"/>
      <c r="B23" s="10"/>
      <c r="C23" s="10"/>
      <c r="D23" s="10"/>
      <c r="E23" s="10"/>
      <c r="F23" s="10"/>
      <c r="G23" s="10"/>
      <c r="H23" s="10"/>
      <c r="I23" s="10"/>
      <c r="J23" s="10"/>
      <c r="K23" s="10"/>
      <c r="L23" s="10"/>
      <c r="M23" s="10"/>
      <c r="N23" s="20"/>
      <c r="O23" s="10"/>
      <c r="P23" s="10"/>
      <c r="Q23" s="10"/>
      <c r="R23" s="10"/>
      <c r="S23" s="10"/>
      <c r="T23" s="10"/>
      <c r="U23" s="10"/>
      <c r="V23" s="10"/>
      <c r="W23" s="10"/>
      <c r="X23" s="10"/>
      <c r="Y23" s="10"/>
      <c r="Z23" s="10"/>
      <c r="AA23" s="10"/>
      <c r="AB23" s="10"/>
      <c r="AC23" s="10"/>
      <c r="AD23" s="10"/>
      <c r="AE23" s="10"/>
      <c r="AF23" s="10"/>
      <c r="AG23" s="10"/>
      <c r="AH23" s="10"/>
      <c r="AI23" s="10"/>
      <c r="AJ23" s="10"/>
      <c r="AK23" s="10"/>
      <c r="AL23" s="21"/>
    </row>
    <row r="24" spans="1:38" ht="13.95" customHeight="1" x14ac:dyDescent="0.3">
      <c r="A24" s="20"/>
      <c r="B24" s="10"/>
      <c r="C24" s="10"/>
      <c r="D24" s="10"/>
      <c r="E24" s="10"/>
      <c r="F24" s="10"/>
      <c r="G24" s="10"/>
      <c r="H24" s="10"/>
      <c r="I24" s="10"/>
      <c r="J24" s="10"/>
      <c r="K24" s="10"/>
      <c r="L24" s="10"/>
      <c r="M24" s="10"/>
      <c r="N24" s="20"/>
      <c r="O24" s="10" t="s">
        <v>6</v>
      </c>
      <c r="P24" s="10"/>
      <c r="Q24" s="10"/>
      <c r="R24" s="10"/>
      <c r="S24" s="10"/>
      <c r="T24" s="10"/>
      <c r="U24" s="10"/>
      <c r="V24" s="10"/>
      <c r="W24" s="10"/>
      <c r="X24" s="10"/>
      <c r="Y24" s="10"/>
      <c r="Z24" s="10"/>
      <c r="AA24" s="10"/>
      <c r="AB24" s="10"/>
      <c r="AC24" s="10"/>
      <c r="AD24" s="10"/>
      <c r="AE24" s="10"/>
      <c r="AF24" s="10"/>
      <c r="AG24" s="10"/>
      <c r="AH24" s="10"/>
      <c r="AI24" s="10"/>
      <c r="AJ24" s="10"/>
      <c r="AK24" s="10"/>
      <c r="AL24" s="21"/>
    </row>
    <row r="25" spans="1:38" ht="13.95" customHeight="1" x14ac:dyDescent="0.3">
      <c r="A25" s="20"/>
      <c r="B25" s="10"/>
      <c r="C25" s="10"/>
      <c r="D25" s="10"/>
      <c r="E25" s="10"/>
      <c r="F25" s="10"/>
      <c r="G25" s="10"/>
      <c r="H25" s="10"/>
      <c r="I25" s="10"/>
      <c r="J25" s="10"/>
      <c r="K25" s="10"/>
      <c r="L25" s="10"/>
      <c r="M25" s="10"/>
      <c r="N25" s="20"/>
      <c r="O25" s="10"/>
      <c r="P25" s="10"/>
      <c r="Q25" s="10"/>
      <c r="R25" s="10"/>
      <c r="S25" s="10"/>
      <c r="T25" s="10"/>
      <c r="U25" s="10"/>
      <c r="V25" s="10"/>
      <c r="W25" s="10"/>
      <c r="X25" s="10"/>
      <c r="Y25" s="10"/>
      <c r="Z25" s="10"/>
      <c r="AA25" s="10"/>
      <c r="AB25" s="10"/>
      <c r="AC25" s="10"/>
      <c r="AD25" s="10"/>
      <c r="AE25" s="10"/>
      <c r="AF25" s="10"/>
      <c r="AG25" s="10"/>
      <c r="AH25" s="10"/>
      <c r="AI25" s="10"/>
      <c r="AJ25" s="10"/>
      <c r="AK25" s="10"/>
      <c r="AL25" s="21"/>
    </row>
    <row r="26" spans="1:38" ht="13.95" customHeight="1" x14ac:dyDescent="0.3">
      <c r="A26" s="20"/>
      <c r="B26" s="10"/>
      <c r="C26" s="10"/>
      <c r="D26" s="10"/>
      <c r="E26" s="10"/>
      <c r="F26" s="10"/>
      <c r="G26" s="10"/>
      <c r="H26" s="10"/>
      <c r="I26" s="10"/>
      <c r="J26" s="10"/>
      <c r="K26" s="10"/>
      <c r="L26" s="10"/>
      <c r="M26" s="10"/>
      <c r="N26" s="20"/>
      <c r="O26" s="10"/>
      <c r="P26" s="10"/>
      <c r="Q26" s="10"/>
      <c r="R26" s="10"/>
      <c r="S26" s="10"/>
      <c r="T26" s="10"/>
      <c r="U26" s="10"/>
      <c r="V26" s="10"/>
      <c r="W26" s="10"/>
      <c r="X26" s="10"/>
      <c r="Y26" s="10"/>
      <c r="Z26" s="10"/>
      <c r="AA26" s="10"/>
      <c r="AB26" s="10"/>
      <c r="AC26" s="10"/>
      <c r="AD26" s="10"/>
      <c r="AE26" s="10"/>
      <c r="AF26" s="10"/>
      <c r="AG26" s="10"/>
      <c r="AH26" s="10"/>
      <c r="AI26" s="10"/>
      <c r="AJ26" s="10"/>
      <c r="AK26" s="10"/>
      <c r="AL26" s="21"/>
    </row>
    <row r="27" spans="1:38" ht="13.95" customHeight="1" x14ac:dyDescent="0.3">
      <c r="A27" s="20"/>
      <c r="B27" s="10"/>
      <c r="C27" s="10"/>
      <c r="D27" s="10"/>
      <c r="E27" s="10"/>
      <c r="F27" s="10"/>
      <c r="G27" s="10"/>
      <c r="H27" s="10"/>
      <c r="I27" s="10"/>
      <c r="J27" s="10"/>
      <c r="K27" s="10"/>
      <c r="L27" s="10"/>
      <c r="M27" s="10"/>
      <c r="N27" s="20"/>
      <c r="O27" s="10"/>
      <c r="P27" s="10"/>
      <c r="Q27" s="10"/>
      <c r="R27" s="10"/>
      <c r="S27" s="10"/>
      <c r="T27" s="10"/>
      <c r="U27" s="10"/>
      <c r="V27" s="10"/>
      <c r="W27" s="10"/>
      <c r="X27" s="10"/>
      <c r="Y27" s="10"/>
      <c r="Z27" s="10"/>
      <c r="AA27" s="10"/>
      <c r="AB27" s="10"/>
      <c r="AC27" s="10"/>
      <c r="AD27" s="10"/>
      <c r="AE27" s="10"/>
      <c r="AF27" s="10"/>
      <c r="AG27" s="10"/>
      <c r="AH27" s="10"/>
      <c r="AI27" s="10"/>
      <c r="AJ27" s="10"/>
      <c r="AK27" s="10"/>
      <c r="AL27" s="21"/>
    </row>
    <row r="28" spans="1:38" ht="13.95" customHeight="1" x14ac:dyDescent="0.3">
      <c r="A28" s="20"/>
      <c r="B28" s="10"/>
      <c r="C28" s="10"/>
      <c r="D28" s="10"/>
      <c r="E28" s="10"/>
      <c r="F28" s="10"/>
      <c r="G28" s="10"/>
      <c r="H28" s="10"/>
      <c r="I28" s="10"/>
      <c r="J28" s="10"/>
      <c r="K28" s="10"/>
      <c r="L28" s="10"/>
      <c r="M28" s="10"/>
      <c r="N28" s="20"/>
      <c r="O28" s="198" t="str">
        <f>IF('M3.01'!O28="","",'M3.01'!O28)</f>
        <v/>
      </c>
      <c r="P28" s="198"/>
      <c r="Q28" s="198"/>
      <c r="R28" s="198"/>
      <c r="S28" s="198"/>
      <c r="T28" s="198"/>
      <c r="U28" s="198"/>
      <c r="V28" s="198"/>
      <c r="W28" s="198"/>
      <c r="X28" s="198"/>
      <c r="Y28" s="198"/>
      <c r="Z28" s="198"/>
      <c r="AA28" s="198"/>
      <c r="AB28" s="198"/>
      <c r="AC28" s="198"/>
      <c r="AD28" s="198"/>
      <c r="AE28" s="198"/>
      <c r="AF28" s="198"/>
      <c r="AG28" s="198"/>
      <c r="AH28" s="198"/>
      <c r="AI28" s="198"/>
      <c r="AJ28" s="198"/>
      <c r="AK28" s="10"/>
      <c r="AL28" s="21"/>
    </row>
    <row r="29" spans="1:38" ht="13.95" customHeight="1" x14ac:dyDescent="0.3">
      <c r="A29" s="20"/>
      <c r="B29" s="10"/>
      <c r="C29" s="10"/>
      <c r="D29" s="10"/>
      <c r="E29" s="10"/>
      <c r="F29" s="10"/>
      <c r="G29" s="10"/>
      <c r="H29" s="10"/>
      <c r="I29" s="10"/>
      <c r="J29" s="10"/>
      <c r="K29" s="10"/>
      <c r="L29" s="10"/>
      <c r="M29" s="10"/>
      <c r="N29" s="20"/>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0"/>
      <c r="AL29" s="21"/>
    </row>
    <row r="30" spans="1:38" ht="13.95" customHeight="1" x14ac:dyDescent="0.3">
      <c r="A30" s="20"/>
      <c r="B30" s="10"/>
      <c r="C30" s="10"/>
      <c r="D30" s="10"/>
      <c r="E30" s="10"/>
      <c r="F30" s="10"/>
      <c r="G30" s="10"/>
      <c r="H30" s="10"/>
      <c r="I30" s="10"/>
      <c r="J30" s="10"/>
      <c r="K30" s="10"/>
      <c r="L30" s="10"/>
      <c r="M30" s="10"/>
      <c r="N30" s="20"/>
      <c r="O30" s="10"/>
      <c r="P30" s="10"/>
      <c r="Q30" s="10"/>
      <c r="R30" s="10"/>
      <c r="S30" s="10"/>
      <c r="T30" s="10"/>
      <c r="U30" s="10"/>
      <c r="V30" s="10"/>
      <c r="W30" s="10"/>
      <c r="X30" s="10"/>
      <c r="Y30" s="10"/>
      <c r="Z30" s="10"/>
      <c r="AA30" s="10"/>
      <c r="AB30" s="10"/>
      <c r="AC30" s="10"/>
      <c r="AD30" s="10"/>
      <c r="AE30" s="10"/>
      <c r="AF30" s="10"/>
      <c r="AG30" s="10"/>
      <c r="AH30" s="10"/>
      <c r="AI30" s="10"/>
      <c r="AJ30" s="10"/>
      <c r="AK30" s="10"/>
      <c r="AL30" s="21"/>
    </row>
    <row r="31" spans="1:38" ht="13.95" customHeight="1" x14ac:dyDescent="0.3">
      <c r="A31" s="20"/>
      <c r="B31" s="10"/>
      <c r="C31" s="10"/>
      <c r="D31" s="10"/>
      <c r="E31" s="10"/>
      <c r="F31" s="10"/>
      <c r="G31" s="10"/>
      <c r="H31" s="10"/>
      <c r="I31" s="10"/>
      <c r="J31" s="10"/>
      <c r="K31" s="10"/>
      <c r="L31" s="10"/>
      <c r="M31" s="10"/>
      <c r="N31" s="20"/>
      <c r="O31" s="10"/>
      <c r="P31" s="10"/>
      <c r="Q31" s="10"/>
      <c r="R31" s="10"/>
      <c r="S31" s="10"/>
      <c r="T31" s="10"/>
      <c r="U31" s="10"/>
      <c r="V31" s="10"/>
      <c r="W31" s="10"/>
      <c r="X31" s="10"/>
      <c r="Y31" s="10"/>
      <c r="Z31" s="10"/>
      <c r="AA31" s="10"/>
      <c r="AB31" s="10"/>
      <c r="AC31" s="10"/>
      <c r="AD31" s="10"/>
      <c r="AE31" s="10"/>
      <c r="AF31" s="10"/>
      <c r="AG31" s="10"/>
      <c r="AH31" s="10"/>
      <c r="AI31" s="10"/>
      <c r="AJ31" s="10"/>
      <c r="AK31" s="10"/>
      <c r="AL31" s="21"/>
    </row>
    <row r="32" spans="1:38" ht="13.95" customHeight="1" x14ac:dyDescent="0.3">
      <c r="A32" s="20"/>
      <c r="B32" s="10"/>
      <c r="C32" s="10"/>
      <c r="D32" s="10"/>
      <c r="E32" s="10"/>
      <c r="F32" s="10"/>
      <c r="G32" s="10"/>
      <c r="H32" s="10"/>
      <c r="I32" s="10"/>
      <c r="J32" s="10"/>
      <c r="K32" s="10"/>
      <c r="L32" s="10"/>
      <c r="M32" s="10"/>
      <c r="N32" s="20"/>
      <c r="O32" s="10"/>
      <c r="P32" s="10"/>
      <c r="Q32" s="10"/>
      <c r="R32" s="10"/>
      <c r="S32" s="10"/>
      <c r="T32" s="10"/>
      <c r="U32" s="10"/>
      <c r="V32" s="10"/>
      <c r="W32" s="10"/>
      <c r="X32" s="10"/>
      <c r="Y32" s="10"/>
      <c r="Z32" s="10"/>
      <c r="AA32" s="10"/>
      <c r="AB32" s="10"/>
      <c r="AC32" s="10"/>
      <c r="AD32" s="10"/>
      <c r="AE32" s="10"/>
      <c r="AF32" s="10"/>
      <c r="AG32" s="10"/>
      <c r="AH32" s="10"/>
      <c r="AI32" s="10"/>
      <c r="AJ32" s="10"/>
      <c r="AK32" s="10"/>
      <c r="AL32" s="21"/>
    </row>
    <row r="33" spans="1:38" ht="13.95" customHeight="1" x14ac:dyDescent="0.3">
      <c r="A33" s="20"/>
      <c r="B33" s="10"/>
      <c r="C33" s="10"/>
      <c r="D33" s="10"/>
      <c r="E33" s="10"/>
      <c r="F33" s="10"/>
      <c r="G33" s="10"/>
      <c r="H33" s="10"/>
      <c r="I33" s="10"/>
      <c r="J33" s="10"/>
      <c r="K33" s="10"/>
      <c r="L33" s="10"/>
      <c r="M33" s="10"/>
      <c r="N33" s="20"/>
      <c r="O33" s="10"/>
      <c r="P33" s="10"/>
      <c r="Q33" s="10"/>
      <c r="R33" s="10"/>
      <c r="S33" s="10"/>
      <c r="T33" s="10"/>
      <c r="U33" s="10"/>
      <c r="V33" s="10"/>
      <c r="W33" s="10"/>
      <c r="X33" s="10"/>
      <c r="Y33" s="10"/>
      <c r="Z33" s="10"/>
      <c r="AA33" s="10"/>
      <c r="AB33" s="10"/>
      <c r="AC33" s="10"/>
      <c r="AD33" s="10"/>
      <c r="AE33" s="10"/>
      <c r="AF33" s="10"/>
      <c r="AG33" s="10"/>
      <c r="AH33" s="10"/>
      <c r="AI33" s="10"/>
      <c r="AJ33" s="10"/>
      <c r="AK33" s="10"/>
      <c r="AL33" s="21"/>
    </row>
    <row r="34" spans="1:38" ht="13.95" customHeight="1" x14ac:dyDescent="0.3">
      <c r="A34" s="20"/>
      <c r="B34" s="10"/>
      <c r="C34" s="10"/>
      <c r="D34" s="10"/>
      <c r="E34" s="10"/>
      <c r="F34" s="10"/>
      <c r="G34" s="10"/>
      <c r="H34" s="10"/>
      <c r="I34" s="10"/>
      <c r="J34" s="10"/>
      <c r="K34" s="10"/>
      <c r="L34" s="10"/>
      <c r="M34" s="10"/>
      <c r="N34" s="20"/>
      <c r="O34" s="10"/>
      <c r="P34" s="10"/>
      <c r="Q34" s="10"/>
      <c r="R34" s="10"/>
      <c r="S34" s="10"/>
      <c r="T34" s="10"/>
      <c r="U34" s="10"/>
      <c r="V34" s="10"/>
      <c r="W34" s="10"/>
      <c r="X34" s="10"/>
      <c r="Y34" s="10"/>
      <c r="Z34" s="10"/>
      <c r="AA34" s="10"/>
      <c r="AB34" s="10"/>
      <c r="AC34" s="10"/>
      <c r="AD34" s="10"/>
      <c r="AE34" s="10"/>
      <c r="AF34" s="10"/>
      <c r="AG34" s="10"/>
      <c r="AH34" s="10"/>
      <c r="AI34" s="10"/>
      <c r="AJ34" s="10"/>
      <c r="AK34" s="10"/>
      <c r="AL34" s="21"/>
    </row>
    <row r="35" spans="1:38" ht="13.95" customHeight="1" x14ac:dyDescent="0.3">
      <c r="A35" s="20"/>
      <c r="B35" s="10"/>
      <c r="C35" s="10"/>
      <c r="D35" s="10"/>
      <c r="E35" s="10"/>
      <c r="F35" s="10"/>
      <c r="G35" s="10"/>
      <c r="H35" s="10"/>
      <c r="I35" s="10"/>
      <c r="J35" s="10"/>
      <c r="K35" s="10"/>
      <c r="L35" s="10"/>
      <c r="M35" s="10"/>
      <c r="N35" s="20"/>
      <c r="O35" s="185" t="s">
        <v>24</v>
      </c>
      <c r="P35" s="185"/>
      <c r="Q35" s="185"/>
      <c r="R35" s="185"/>
      <c r="S35" s="185"/>
      <c r="T35" s="185"/>
      <c r="U35" s="185"/>
      <c r="V35" s="185"/>
      <c r="W35" s="185"/>
      <c r="X35" s="185"/>
      <c r="Y35" s="185"/>
      <c r="Z35" s="185"/>
      <c r="AA35" s="185"/>
      <c r="AB35" s="185"/>
      <c r="AC35" s="185"/>
      <c r="AD35" s="185"/>
      <c r="AE35" s="185"/>
      <c r="AF35" s="185"/>
      <c r="AG35" s="185"/>
      <c r="AH35" s="185"/>
      <c r="AI35" s="185"/>
      <c r="AJ35" s="185"/>
      <c r="AK35" s="10"/>
      <c r="AL35" s="21"/>
    </row>
    <row r="36" spans="1:38" ht="13.95" customHeight="1" x14ac:dyDescent="0.3">
      <c r="A36" s="20"/>
      <c r="B36" s="10"/>
      <c r="C36" s="10"/>
      <c r="D36" s="10"/>
      <c r="E36" s="10"/>
      <c r="F36" s="10"/>
      <c r="G36" s="10"/>
      <c r="H36" s="10"/>
      <c r="I36" s="10"/>
      <c r="J36" s="10"/>
      <c r="K36" s="10"/>
      <c r="L36" s="10"/>
      <c r="M36" s="10"/>
      <c r="N36" s="20"/>
      <c r="O36" s="10"/>
      <c r="P36" s="10"/>
      <c r="Q36" s="10"/>
      <c r="R36" s="10"/>
      <c r="S36" s="10"/>
      <c r="T36" s="10"/>
      <c r="U36" s="10"/>
      <c r="V36" s="10"/>
      <c r="W36" s="10"/>
      <c r="X36" s="10"/>
      <c r="Y36" s="10"/>
      <c r="Z36" s="10"/>
      <c r="AA36" s="10"/>
      <c r="AB36" s="10"/>
      <c r="AC36" s="10"/>
      <c r="AD36" s="10"/>
      <c r="AE36" s="10"/>
      <c r="AF36" s="10"/>
      <c r="AG36" s="10"/>
      <c r="AH36" s="10"/>
      <c r="AI36" s="10"/>
      <c r="AJ36" s="10"/>
      <c r="AK36" s="10"/>
      <c r="AL36" s="21"/>
    </row>
    <row r="37" spans="1:38" ht="13.95" customHeight="1" x14ac:dyDescent="0.3">
      <c r="A37" s="29"/>
      <c r="B37" s="30"/>
      <c r="C37" s="30"/>
      <c r="D37" s="30"/>
      <c r="E37" s="30"/>
      <c r="F37" s="30"/>
      <c r="G37" s="30"/>
      <c r="H37" s="30"/>
      <c r="I37" s="30"/>
      <c r="J37" s="30"/>
      <c r="K37" s="30"/>
      <c r="L37" s="30"/>
      <c r="M37" s="30"/>
      <c r="N37" s="29"/>
      <c r="O37" s="199" t="s">
        <v>7</v>
      </c>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200"/>
    </row>
    <row r="38" spans="1:38" x14ac:dyDescent="0.3">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row>
    <row r="40" spans="1:38" ht="13.95" customHeight="1" x14ac:dyDescent="0.3">
      <c r="A40" s="35"/>
      <c r="B40" s="36"/>
      <c r="C40" s="36"/>
      <c r="D40" s="36"/>
      <c r="E40" s="36"/>
      <c r="F40" s="36"/>
      <c r="G40" s="36"/>
      <c r="H40" s="36"/>
      <c r="I40" s="36"/>
      <c r="J40" s="36"/>
      <c r="K40" s="36"/>
      <c r="L40" s="36"/>
      <c r="M40" s="37"/>
      <c r="N40" s="35"/>
      <c r="O40" s="36"/>
      <c r="P40" s="36"/>
      <c r="Q40" s="36"/>
      <c r="R40" s="36"/>
      <c r="S40" s="36"/>
      <c r="T40" s="36"/>
      <c r="U40" s="36"/>
      <c r="V40" s="36"/>
      <c r="W40" s="36"/>
      <c r="X40" s="36"/>
      <c r="Y40" s="36"/>
      <c r="Z40" s="36"/>
      <c r="AA40" s="36"/>
      <c r="AB40" s="36"/>
      <c r="AC40" s="36"/>
      <c r="AD40" s="36"/>
      <c r="AE40" s="36"/>
      <c r="AF40" s="36"/>
      <c r="AG40" s="36"/>
      <c r="AH40" s="36"/>
      <c r="AI40" s="36"/>
      <c r="AJ40" s="36"/>
      <c r="AK40" s="36"/>
      <c r="AL40" s="37"/>
    </row>
    <row r="41" spans="1:38" ht="13.95" customHeight="1" x14ac:dyDescent="0.3">
      <c r="A41" s="20"/>
      <c r="B41" s="10" t="s">
        <v>8</v>
      </c>
      <c r="C41" s="10"/>
      <c r="D41" s="10"/>
      <c r="E41" s="10"/>
      <c r="F41" s="10"/>
      <c r="G41" s="10"/>
      <c r="H41" s="10"/>
      <c r="I41" s="10"/>
      <c r="J41" s="10"/>
      <c r="K41" s="10"/>
      <c r="L41" s="10"/>
      <c r="M41" s="21"/>
      <c r="N41" s="20"/>
      <c r="O41" s="201" t="str">
        <f>IF('M3.01'!O41="","",'M3.01'!O41)</f>
        <v/>
      </c>
      <c r="P41" s="201"/>
      <c r="Q41" s="201"/>
      <c r="R41" s="201"/>
      <c r="S41" s="201"/>
      <c r="T41" s="201"/>
      <c r="U41" s="201"/>
      <c r="V41" s="201"/>
      <c r="W41" s="201"/>
      <c r="X41" s="201"/>
      <c r="Y41" s="201"/>
      <c r="Z41" s="201"/>
      <c r="AA41" s="201"/>
      <c r="AB41" s="201"/>
      <c r="AC41" s="201"/>
      <c r="AD41" s="201"/>
      <c r="AE41" s="201"/>
      <c r="AF41" s="201"/>
      <c r="AG41" s="201"/>
      <c r="AH41" s="201"/>
      <c r="AI41" s="201"/>
      <c r="AJ41" s="201"/>
      <c r="AK41" s="10"/>
      <c r="AL41" s="21"/>
    </row>
    <row r="42" spans="1:38" ht="13.95" customHeight="1" x14ac:dyDescent="0.3">
      <c r="A42" s="20"/>
      <c r="B42" s="10"/>
      <c r="C42" s="10"/>
      <c r="D42" s="10"/>
      <c r="E42" s="10"/>
      <c r="F42" s="10"/>
      <c r="G42" s="10"/>
      <c r="H42" s="10"/>
      <c r="I42" s="10"/>
      <c r="J42" s="10"/>
      <c r="K42" s="10"/>
      <c r="L42" s="10"/>
      <c r="M42" s="21"/>
      <c r="N42" s="20"/>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10"/>
      <c r="AL42" s="21"/>
    </row>
    <row r="43" spans="1:38" ht="13.95" customHeight="1" x14ac:dyDescent="0.3">
      <c r="A43" s="20"/>
      <c r="B43" s="10"/>
      <c r="C43" s="10"/>
      <c r="D43" s="10"/>
      <c r="E43" s="10"/>
      <c r="F43" s="10"/>
      <c r="G43" s="10"/>
      <c r="H43" s="10"/>
      <c r="I43" s="10"/>
      <c r="J43" s="10"/>
      <c r="K43" s="10"/>
      <c r="L43" s="10"/>
      <c r="M43" s="21"/>
      <c r="N43" s="20"/>
      <c r="O43" s="10"/>
      <c r="P43" s="10"/>
      <c r="Q43" s="10"/>
      <c r="R43" s="10"/>
      <c r="S43" s="10"/>
      <c r="T43" s="10"/>
      <c r="U43" s="10"/>
      <c r="V43" s="10"/>
      <c r="W43" s="10"/>
      <c r="X43" s="10"/>
      <c r="Y43" s="10"/>
      <c r="Z43" s="10"/>
      <c r="AA43" s="10"/>
      <c r="AB43" s="10"/>
      <c r="AC43" s="10"/>
      <c r="AD43" s="10"/>
      <c r="AE43" s="10"/>
      <c r="AF43" s="10"/>
      <c r="AG43" s="10"/>
      <c r="AH43" s="10"/>
      <c r="AI43" s="10"/>
      <c r="AJ43" s="10"/>
      <c r="AK43" s="10"/>
      <c r="AL43" s="21"/>
    </row>
    <row r="44" spans="1:38" ht="13.95" customHeight="1" x14ac:dyDescent="0.3">
      <c r="A44" s="20"/>
      <c r="B44" s="10"/>
      <c r="C44" s="10"/>
      <c r="D44" s="10"/>
      <c r="E44" s="10"/>
      <c r="F44" s="10"/>
      <c r="G44" s="10"/>
      <c r="H44" s="10"/>
      <c r="I44" s="10"/>
      <c r="J44" s="10"/>
      <c r="K44" s="10"/>
      <c r="L44" s="10"/>
      <c r="M44" s="21"/>
      <c r="N44" s="20"/>
      <c r="O44" s="10"/>
      <c r="P44" s="10"/>
      <c r="Q44" s="10"/>
      <c r="R44" s="10"/>
      <c r="S44" s="10"/>
      <c r="T44" s="10"/>
      <c r="U44" s="10"/>
      <c r="V44" s="10"/>
      <c r="W44" s="10"/>
      <c r="X44" s="10"/>
      <c r="Y44" s="10"/>
      <c r="Z44" s="10"/>
      <c r="AA44" s="10"/>
      <c r="AB44" s="10"/>
      <c r="AC44" s="10"/>
      <c r="AD44" s="10"/>
      <c r="AE44" s="10"/>
      <c r="AF44" s="10"/>
      <c r="AG44" s="10"/>
      <c r="AH44" s="10"/>
      <c r="AI44" s="10"/>
      <c r="AJ44" s="10"/>
      <c r="AK44" s="10"/>
      <c r="AL44" s="21"/>
    </row>
    <row r="45" spans="1:38" ht="13.95" customHeight="1" x14ac:dyDescent="0.3">
      <c r="A45" s="20"/>
      <c r="B45" s="10"/>
      <c r="C45" s="10"/>
      <c r="D45" s="10"/>
      <c r="E45" s="10"/>
      <c r="F45" s="10"/>
      <c r="G45" s="10"/>
      <c r="H45" s="10"/>
      <c r="I45" s="10"/>
      <c r="J45" s="10"/>
      <c r="K45" s="10"/>
      <c r="L45" s="10"/>
      <c r="M45" s="21"/>
      <c r="N45" s="20"/>
      <c r="O45" s="10"/>
      <c r="P45" s="10"/>
      <c r="Q45" s="10"/>
      <c r="R45" s="10"/>
      <c r="S45" s="10"/>
      <c r="T45" s="10"/>
      <c r="U45" s="10"/>
      <c r="V45" s="10"/>
      <c r="W45" s="10"/>
      <c r="X45" s="10"/>
      <c r="Y45" s="10"/>
      <c r="Z45" s="10"/>
      <c r="AA45" s="10"/>
      <c r="AB45" s="10"/>
      <c r="AC45" s="10"/>
      <c r="AD45" s="10"/>
      <c r="AE45" s="10"/>
      <c r="AF45" s="10"/>
      <c r="AG45" s="10"/>
      <c r="AH45" s="10"/>
      <c r="AI45" s="10"/>
      <c r="AJ45" s="10"/>
      <c r="AK45" s="10"/>
      <c r="AL45" s="21"/>
    </row>
    <row r="46" spans="1:38" ht="13.95" customHeight="1" x14ac:dyDescent="0.3">
      <c r="A46" s="20"/>
      <c r="B46" s="10"/>
      <c r="C46" s="10"/>
      <c r="D46" s="10"/>
      <c r="E46" s="10"/>
      <c r="F46" s="10"/>
      <c r="G46" s="10"/>
      <c r="H46" s="10"/>
      <c r="I46" s="10"/>
      <c r="J46" s="10"/>
      <c r="K46" s="10"/>
      <c r="L46" s="10"/>
      <c r="M46" s="21"/>
      <c r="N46" s="20"/>
      <c r="O46" s="10"/>
      <c r="P46" s="10"/>
      <c r="Q46" s="10"/>
      <c r="R46" s="10"/>
      <c r="S46" s="10"/>
      <c r="T46" s="10"/>
      <c r="U46" s="10"/>
      <c r="V46" s="10"/>
      <c r="W46" s="10"/>
      <c r="X46" s="10"/>
      <c r="Y46" s="10"/>
      <c r="Z46" s="10"/>
      <c r="AA46" s="10"/>
      <c r="AB46" s="10"/>
      <c r="AC46" s="10"/>
      <c r="AD46" s="10"/>
      <c r="AE46" s="10"/>
      <c r="AF46" s="10"/>
      <c r="AG46" s="10"/>
      <c r="AH46" s="10"/>
      <c r="AI46" s="10"/>
      <c r="AJ46" s="10"/>
      <c r="AK46" s="10"/>
      <c r="AL46" s="21"/>
    </row>
    <row r="47" spans="1:38" ht="13.95" customHeight="1" x14ac:dyDescent="0.3">
      <c r="A47" s="20"/>
      <c r="B47" s="10"/>
      <c r="C47" s="10"/>
      <c r="D47" s="10"/>
      <c r="E47" s="10"/>
      <c r="F47" s="10"/>
      <c r="G47" s="10"/>
      <c r="H47" s="10"/>
      <c r="I47" s="10"/>
      <c r="J47" s="10"/>
      <c r="K47" s="10"/>
      <c r="L47" s="10"/>
      <c r="M47" s="21"/>
      <c r="N47" s="20"/>
      <c r="O47" s="10"/>
      <c r="P47" s="10"/>
      <c r="Q47" s="10"/>
      <c r="R47" s="10"/>
      <c r="S47" s="10"/>
      <c r="T47" s="10"/>
      <c r="U47" s="10"/>
      <c r="V47" s="10"/>
      <c r="W47" s="10"/>
      <c r="X47" s="10"/>
      <c r="Y47" s="10"/>
      <c r="Z47" s="10"/>
      <c r="AA47" s="10"/>
      <c r="AB47" s="10"/>
      <c r="AC47" s="10"/>
      <c r="AD47" s="10"/>
      <c r="AE47" s="10"/>
      <c r="AF47" s="10"/>
      <c r="AG47" s="10"/>
      <c r="AH47" s="10"/>
      <c r="AI47" s="10"/>
      <c r="AJ47" s="10"/>
      <c r="AK47" s="10"/>
      <c r="AL47" s="21"/>
    </row>
    <row r="48" spans="1:38" ht="13.95" customHeight="1" x14ac:dyDescent="0.3">
      <c r="A48" s="20"/>
      <c r="B48" s="10"/>
      <c r="C48" s="10"/>
      <c r="D48" s="10"/>
      <c r="E48" s="10"/>
      <c r="F48" s="10"/>
      <c r="G48" s="10"/>
      <c r="H48" s="10"/>
      <c r="I48" s="10"/>
      <c r="J48" s="10"/>
      <c r="K48" s="10"/>
      <c r="L48" s="10"/>
      <c r="M48" s="21"/>
      <c r="N48" s="20"/>
      <c r="O48" s="185" t="s">
        <v>24</v>
      </c>
      <c r="P48" s="185"/>
      <c r="Q48" s="185"/>
      <c r="R48" s="185"/>
      <c r="S48" s="185"/>
      <c r="T48" s="185"/>
      <c r="U48" s="185"/>
      <c r="V48" s="185"/>
      <c r="W48" s="185"/>
      <c r="X48" s="185"/>
      <c r="Y48" s="185"/>
      <c r="Z48" s="185"/>
      <c r="AA48" s="185"/>
      <c r="AB48" s="185"/>
      <c r="AC48" s="185"/>
      <c r="AD48" s="185"/>
      <c r="AE48" s="185"/>
      <c r="AF48" s="185"/>
      <c r="AG48" s="185"/>
      <c r="AH48" s="185"/>
      <c r="AI48" s="185"/>
      <c r="AJ48" s="185"/>
      <c r="AK48" s="10"/>
      <c r="AL48" s="21"/>
    </row>
    <row r="49" spans="1:38" ht="13.95" customHeight="1" x14ac:dyDescent="0.3">
      <c r="A49" s="20"/>
      <c r="B49" s="10"/>
      <c r="C49" s="10"/>
      <c r="D49" s="10"/>
      <c r="E49" s="10"/>
      <c r="F49" s="10"/>
      <c r="G49" s="10"/>
      <c r="H49" s="10"/>
      <c r="I49" s="10"/>
      <c r="J49" s="10"/>
      <c r="K49" s="10"/>
      <c r="L49" s="10"/>
      <c r="M49" s="21"/>
      <c r="N49" s="20"/>
      <c r="O49" s="10"/>
      <c r="P49" s="10"/>
      <c r="Q49" s="10"/>
      <c r="R49" s="10"/>
      <c r="S49" s="10"/>
      <c r="T49" s="10"/>
      <c r="U49" s="10"/>
      <c r="V49" s="10"/>
      <c r="W49" s="10"/>
      <c r="X49" s="10"/>
      <c r="Y49" s="10"/>
      <c r="Z49" s="10"/>
      <c r="AA49" s="10"/>
      <c r="AB49" s="10"/>
      <c r="AC49" s="10"/>
      <c r="AD49" s="10"/>
      <c r="AE49" s="10"/>
      <c r="AF49" s="10"/>
      <c r="AG49" s="10"/>
      <c r="AH49" s="10"/>
      <c r="AI49" s="10"/>
      <c r="AJ49" s="10"/>
      <c r="AK49" s="10"/>
      <c r="AL49" s="21"/>
    </row>
    <row r="50" spans="1:38" ht="13.95" customHeight="1" x14ac:dyDescent="0.3">
      <c r="A50" s="29"/>
      <c r="B50" s="30"/>
      <c r="C50" s="30"/>
      <c r="D50" s="30"/>
      <c r="E50" s="30"/>
      <c r="F50" s="30"/>
      <c r="G50" s="30"/>
      <c r="H50" s="30"/>
      <c r="I50" s="30"/>
      <c r="J50" s="30"/>
      <c r="K50" s="30"/>
      <c r="L50" s="30"/>
      <c r="M50" s="31"/>
      <c r="N50" s="29"/>
      <c r="O50" s="30" t="s">
        <v>9</v>
      </c>
      <c r="P50" s="30"/>
      <c r="Q50" s="30"/>
      <c r="R50" s="30"/>
      <c r="S50" s="30"/>
      <c r="T50" s="30"/>
      <c r="U50" s="30"/>
      <c r="V50" s="30"/>
      <c r="W50" s="30"/>
      <c r="X50" s="30"/>
      <c r="Y50" s="30"/>
      <c r="Z50" s="30"/>
      <c r="AA50" s="30"/>
      <c r="AB50" s="30"/>
      <c r="AC50" s="30"/>
      <c r="AD50" s="30"/>
      <c r="AE50" s="30"/>
      <c r="AF50" s="30"/>
      <c r="AG50" s="30"/>
      <c r="AH50" s="30"/>
      <c r="AI50" s="30"/>
      <c r="AJ50" s="30"/>
      <c r="AK50" s="30"/>
      <c r="AL50" s="31"/>
    </row>
    <row r="51" spans="1:38" ht="13.95" customHeight="1" x14ac:dyDescent="0.3">
      <c r="A51" s="41" t="s">
        <v>1468</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row>
  </sheetData>
  <sheetProtection algorithmName="SHA-512" hashValue="s6eF0g80H3FDswSvwBwBx6dhOfLgwTUSb5MiMq2cjJyHeC2OtUj7CQSgi+p5CohKN74Wl5fLu41P6GP1MfM87A==" saltValue="PtAN6d3pbykf419sFKMNJw==" spinCount="100000" sheet="1" selectLockedCells="1"/>
  <protectedRanges>
    <protectedRange sqref="AI2 O22 O35 O48" name="M4_01"/>
  </protectedRanges>
  <mergeCells count="17">
    <mergeCell ref="B7:V7"/>
    <mergeCell ref="AF1:AH2"/>
    <mergeCell ref="M2:N2"/>
    <mergeCell ref="AI2:AL2"/>
    <mergeCell ref="B3:V4"/>
    <mergeCell ref="O48:AJ48"/>
    <mergeCell ref="B10:V10"/>
    <mergeCell ref="O15:AJ16"/>
    <mergeCell ref="AA17:AD17"/>
    <mergeCell ref="AH17:AK17"/>
    <mergeCell ref="AA19:AD19"/>
    <mergeCell ref="AH19:AK19"/>
    <mergeCell ref="O22:AJ22"/>
    <mergeCell ref="O28:AJ29"/>
    <mergeCell ref="O35:AJ35"/>
    <mergeCell ref="O37:AL37"/>
    <mergeCell ref="O41:AJ42"/>
  </mergeCells>
  <hyperlinks>
    <hyperlink ref="AN5" r:id="rId1" display="Ausfüllanweisung Muster 4"/>
  </hyperlinks>
  <pageMargins left="0.7" right="0.7" top="0.78740157499999996" bottom="0.78740157499999996" header="0.3" footer="0.3"/>
  <pageSetup paperSize="9" scale="96"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B2"/>
  <sheetViews>
    <sheetView showRowColHeaders="0" workbookViewId="0">
      <selection activeCell="A2" sqref="A2"/>
    </sheetView>
  </sheetViews>
  <sheetFormatPr baseColWidth="10" defaultRowHeight="14.4" x14ac:dyDescent="0.3"/>
  <cols>
    <col min="1" max="1" width="95" customWidth="1"/>
  </cols>
  <sheetData>
    <row r="1" spans="1:2" ht="228" customHeight="1" x14ac:dyDescent="0.3">
      <c r="A1" s="150" t="s">
        <v>651</v>
      </c>
      <c r="B1" s="142"/>
    </row>
    <row r="2" spans="1:2" x14ac:dyDescent="0.3">
      <c r="A2" s="143" t="b">
        <v>0</v>
      </c>
    </row>
  </sheetData>
  <sheetProtection algorithmName="SHA-512" hashValue="ihDnOZX4Jghk+WhkWPtCaBOlAmP2jGyxPBuZJfLCa3hSwX4yKowXUuNCYgNGMqPvxwUKBKCvJdEoYqRGMn3Seg==" saltValue="x6PPRCsVDsCSZNiW8yE7Bw==" spinCount="100000" sheet="1" objects="1" scenarios="1" selectLockedCells="1"/>
  <pageMargins left="0.7" right="0.7" top="0.78740157499999996" bottom="0.78740157499999996" header="0.3" footer="0.3"/>
  <pageSetup paperSize="9" orientation="portrait" horizontalDpi="0" verticalDpi="0" r:id="rId1"/>
  <drawing r:id="rId2"/>
  <legacyDrawing r:id="rId3"/>
  <controls>
    <mc:AlternateContent xmlns:mc="http://schemas.openxmlformats.org/markup-compatibility/2006">
      <mc:Choice Requires="x14">
        <control shapeId="1025" r:id="rId4" name="CheckBox1">
          <controlPr defaultSize="0" autoLine="0" linkedCell="A2" r:id="rId5">
            <anchor moveWithCells="1">
              <from>
                <xdr:col>0</xdr:col>
                <xdr:colOff>2278380</xdr:colOff>
                <xdr:row>0</xdr:row>
                <xdr:rowOff>2712720</xdr:rowOff>
              </from>
              <to>
                <xdr:col>0</xdr:col>
                <xdr:colOff>2430780</xdr:colOff>
                <xdr:row>0</xdr:row>
                <xdr:rowOff>2865120</xdr:rowOff>
              </to>
            </anchor>
          </controlPr>
        </control>
      </mc:Choice>
      <mc:Fallback>
        <control shapeId="1025" r:id="rId4" name="Check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C9A6E4"/>
    <pageSetUpPr fitToPage="1"/>
  </sheetPr>
  <dimension ref="A1:T31"/>
  <sheetViews>
    <sheetView showGridLines="0" showRowColHeaders="0" zoomScaleNormal="100" workbookViewId="0">
      <selection activeCell="A8" sqref="A8"/>
    </sheetView>
  </sheetViews>
  <sheetFormatPr baseColWidth="10" defaultRowHeight="14.4" x14ac:dyDescent="0.3"/>
  <cols>
    <col min="1" max="1" width="7.6640625" customWidth="1"/>
    <col min="2" max="2" width="25.6640625" customWidth="1"/>
    <col min="3" max="4" width="5.6640625" customWidth="1"/>
    <col min="5" max="10" width="9.6640625" customWidth="1"/>
    <col min="11" max="11" width="7.6640625" customWidth="1"/>
    <col min="12" max="13" width="5.6640625" customWidth="1"/>
    <col min="14" max="14" width="25.6640625" customWidth="1"/>
    <col min="15" max="15" width="3.33203125" customWidth="1"/>
    <col min="16" max="16" width="36.5546875" customWidth="1"/>
    <col min="17" max="17" width="3.33203125" customWidth="1"/>
  </cols>
  <sheetData>
    <row r="1" spans="1:20" ht="14.4" customHeight="1" x14ac:dyDescent="0.3">
      <c r="A1" s="205" t="str">
        <f>IF('M4.01'!B3="","",'M4.01'!B3)</f>
        <v/>
      </c>
      <c r="B1" s="206"/>
      <c r="C1" s="206"/>
      <c r="D1" s="206"/>
      <c r="E1" s="206"/>
      <c r="F1" s="206"/>
      <c r="G1" s="206"/>
      <c r="H1" s="206"/>
      <c r="I1" s="206"/>
      <c r="J1" s="207"/>
      <c r="K1" s="77" t="s">
        <v>25</v>
      </c>
      <c r="L1" s="78"/>
      <c r="M1" s="78"/>
      <c r="N1" s="155"/>
      <c r="P1" s="210" t="s">
        <v>649</v>
      </c>
    </row>
    <row r="2" spans="1:20" ht="13.95" customHeight="1" x14ac:dyDescent="0.3">
      <c r="A2" s="79" t="s">
        <v>26</v>
      </c>
      <c r="B2" s="80"/>
      <c r="C2" s="80"/>
      <c r="D2" s="80"/>
      <c r="E2" s="80"/>
      <c r="F2" s="80"/>
      <c r="G2" s="81"/>
      <c r="H2" s="81"/>
      <c r="I2" s="81"/>
      <c r="J2" s="154"/>
      <c r="K2" s="82" t="s">
        <v>27</v>
      </c>
      <c r="L2" s="83"/>
      <c r="M2" s="83"/>
      <c r="N2" s="157" t="str">
        <f>"                  M4            " &amp; IF('M3.01'!AH2=".PA.01",".PA.02 ",".KBM.02 ")</f>
        <v xml:space="preserve">                  M4            .PA.02 </v>
      </c>
      <c r="P2" s="210"/>
    </row>
    <row r="3" spans="1:20" ht="13.95" customHeight="1" x14ac:dyDescent="0.3">
      <c r="A3" s="79"/>
      <c r="B3" s="80"/>
      <c r="C3" s="80"/>
      <c r="D3" s="80"/>
      <c r="E3" s="80"/>
      <c r="F3" s="80"/>
      <c r="G3" s="81"/>
      <c r="H3" s="81"/>
      <c r="I3" s="81"/>
      <c r="J3" s="81"/>
      <c r="K3" s="156"/>
      <c r="L3" s="15"/>
      <c r="M3" s="15"/>
      <c r="N3" s="23"/>
      <c r="P3" s="210"/>
      <c r="R3" s="195"/>
      <c r="S3" s="195"/>
      <c r="T3" s="195"/>
    </row>
    <row r="4" spans="1:20" ht="13.95" customHeight="1" x14ac:dyDescent="0.3">
      <c r="A4" s="84" t="s">
        <v>28</v>
      </c>
      <c r="B4" s="85" t="s">
        <v>29</v>
      </c>
      <c r="C4" s="85" t="s">
        <v>30</v>
      </c>
      <c r="D4" s="85" t="s">
        <v>31</v>
      </c>
      <c r="E4" s="86" t="s">
        <v>32</v>
      </c>
      <c r="F4" s="86" t="s">
        <v>32</v>
      </c>
      <c r="G4" s="86" t="s">
        <v>33</v>
      </c>
      <c r="H4" s="87" t="s">
        <v>34</v>
      </c>
      <c r="I4" s="85" t="s">
        <v>35</v>
      </c>
      <c r="J4" s="85" t="s">
        <v>36</v>
      </c>
      <c r="K4" s="84" t="s">
        <v>37</v>
      </c>
      <c r="L4" s="85" t="s">
        <v>38</v>
      </c>
      <c r="M4" s="85" t="s">
        <v>38</v>
      </c>
      <c r="N4" s="87" t="s">
        <v>21</v>
      </c>
      <c r="R4" s="195"/>
      <c r="S4" s="195"/>
      <c r="T4" s="195"/>
    </row>
    <row r="5" spans="1:20" ht="13.95" customHeight="1" x14ac:dyDescent="0.3">
      <c r="A5" s="88" t="s">
        <v>39</v>
      </c>
      <c r="B5" s="89" t="s">
        <v>40</v>
      </c>
      <c r="C5" s="89" t="s">
        <v>41</v>
      </c>
      <c r="D5" s="89" t="s">
        <v>41</v>
      </c>
      <c r="E5" s="90" t="s">
        <v>42</v>
      </c>
      <c r="F5" s="90" t="s">
        <v>43</v>
      </c>
      <c r="G5" s="90" t="s">
        <v>44</v>
      </c>
      <c r="H5" s="91" t="s">
        <v>45</v>
      </c>
      <c r="I5" s="89" t="s">
        <v>45</v>
      </c>
      <c r="J5" s="89" t="s">
        <v>43</v>
      </c>
      <c r="K5" s="88" t="s">
        <v>46</v>
      </c>
      <c r="L5" s="89">
        <v>300</v>
      </c>
      <c r="M5" s="89">
        <v>400</v>
      </c>
      <c r="N5" s="91" t="s">
        <v>47</v>
      </c>
      <c r="R5" s="195"/>
      <c r="S5" s="195"/>
      <c r="T5" s="195"/>
    </row>
    <row r="6" spans="1:20" ht="13.95" customHeight="1" x14ac:dyDescent="0.3">
      <c r="A6" s="92">
        <v>1</v>
      </c>
      <c r="B6" s="92">
        <v>2</v>
      </c>
      <c r="C6" s="92">
        <v>3</v>
      </c>
      <c r="D6" s="92">
        <v>4</v>
      </c>
      <c r="E6" s="93">
        <v>5</v>
      </c>
      <c r="F6" s="93">
        <v>6</v>
      </c>
      <c r="G6" s="93">
        <v>7</v>
      </c>
      <c r="H6" s="92">
        <v>8</v>
      </c>
      <c r="I6" s="92">
        <v>9</v>
      </c>
      <c r="J6" s="92">
        <v>10</v>
      </c>
      <c r="K6" s="92">
        <v>11</v>
      </c>
      <c r="L6" s="92">
        <v>12</v>
      </c>
      <c r="M6" s="92">
        <v>13</v>
      </c>
      <c r="N6" s="94">
        <v>14</v>
      </c>
      <c r="R6" s="195"/>
      <c r="S6" s="195"/>
      <c r="T6" s="195"/>
    </row>
    <row r="7" spans="1:20" ht="4.95" customHeight="1" x14ac:dyDescent="0.3">
      <c r="A7" s="95"/>
      <c r="B7" s="96"/>
      <c r="C7" s="96"/>
      <c r="D7" s="96"/>
      <c r="E7" s="96"/>
      <c r="F7" s="96"/>
      <c r="G7" s="97"/>
      <c r="H7" s="97"/>
      <c r="I7" s="96"/>
      <c r="J7" s="96"/>
      <c r="K7" s="96"/>
      <c r="L7" s="96"/>
      <c r="M7" s="96"/>
      <c r="N7" s="96"/>
      <c r="P7" s="153"/>
    </row>
    <row r="8" spans="1:20" s="70" customFormat="1" ht="16.8" x14ac:dyDescent="0.3">
      <c r="A8" s="98"/>
      <c r="B8" s="99"/>
      <c r="C8" s="100"/>
      <c r="D8" s="100"/>
      <c r="E8" s="165"/>
      <c r="F8" s="166" t="str">
        <f t="shared" ref="F8:F25" si="0">IFERROR(IF(OR(D8=0,E8=0),"",D8*E8),"")</f>
        <v/>
      </c>
      <c r="G8" s="165"/>
      <c r="H8" s="165"/>
      <c r="I8" s="165"/>
      <c r="J8" s="165"/>
      <c r="K8" s="102"/>
      <c r="L8" s="149" t="str">
        <f t="shared" ref="L8:L25" si="1">IFERROR(VLOOKUP(K8,KFA_MATRIX,4,FALSE),"")</f>
        <v/>
      </c>
      <c r="M8" s="149" t="str">
        <f t="shared" ref="M8:M25" si="2">IFERROR(VLOOKUP(K8,KFA_MATRIX,5,FALSE),"")</f>
        <v/>
      </c>
      <c r="N8" s="103"/>
      <c r="Q8" s="71">
        <v>0</v>
      </c>
      <c r="R8" s="187"/>
    </row>
    <row r="9" spans="1:20" s="70" customFormat="1" ht="16.8" x14ac:dyDescent="0.3">
      <c r="A9" s="98" t="s">
        <v>24</v>
      </c>
      <c r="B9" s="104" t="s">
        <v>24</v>
      </c>
      <c r="C9" s="100" t="s">
        <v>24</v>
      </c>
      <c r="D9" s="101" t="s">
        <v>24</v>
      </c>
      <c r="E9" s="165" t="s">
        <v>24</v>
      </c>
      <c r="F9" s="166" t="str">
        <f t="shared" si="0"/>
        <v/>
      </c>
      <c r="G9" s="165"/>
      <c r="H9" s="165"/>
      <c r="I9" s="165"/>
      <c r="J9" s="165"/>
      <c r="K9" s="102"/>
      <c r="L9" s="149" t="str">
        <f t="shared" si="1"/>
        <v/>
      </c>
      <c r="M9" s="149" t="str">
        <f t="shared" si="2"/>
        <v/>
      </c>
      <c r="N9" s="103"/>
      <c r="Q9" s="71">
        <v>0</v>
      </c>
      <c r="R9" s="187"/>
    </row>
    <row r="10" spans="1:20" s="70" customFormat="1" ht="16.8" x14ac:dyDescent="0.3">
      <c r="A10" s="98" t="s">
        <v>24</v>
      </c>
      <c r="B10" s="104" t="s">
        <v>24</v>
      </c>
      <c r="C10" s="100" t="s">
        <v>24</v>
      </c>
      <c r="D10" s="101" t="s">
        <v>24</v>
      </c>
      <c r="E10" s="165" t="s">
        <v>24</v>
      </c>
      <c r="F10" s="166" t="str">
        <f t="shared" si="0"/>
        <v/>
      </c>
      <c r="G10" s="165"/>
      <c r="H10" s="165"/>
      <c r="I10" s="165"/>
      <c r="J10" s="165"/>
      <c r="K10" s="102"/>
      <c r="L10" s="149" t="str">
        <f t="shared" si="1"/>
        <v/>
      </c>
      <c r="M10" s="149" t="str">
        <f t="shared" si="2"/>
        <v/>
      </c>
      <c r="N10" s="103"/>
      <c r="Q10" s="71">
        <v>0</v>
      </c>
      <c r="R10" s="187"/>
    </row>
    <row r="11" spans="1:20" s="70" customFormat="1" ht="16.8" x14ac:dyDescent="0.3">
      <c r="A11" s="98" t="s">
        <v>24</v>
      </c>
      <c r="B11" s="104" t="s">
        <v>24</v>
      </c>
      <c r="C11" s="100" t="s">
        <v>24</v>
      </c>
      <c r="D11" s="101" t="s">
        <v>24</v>
      </c>
      <c r="E11" s="165" t="s">
        <v>24</v>
      </c>
      <c r="F11" s="166" t="str">
        <f t="shared" si="0"/>
        <v/>
      </c>
      <c r="G11" s="165"/>
      <c r="H11" s="165"/>
      <c r="I11" s="165"/>
      <c r="J11" s="165"/>
      <c r="K11" s="102"/>
      <c r="L11" s="149" t="str">
        <f t="shared" si="1"/>
        <v/>
      </c>
      <c r="M11" s="149" t="str">
        <f t="shared" si="2"/>
        <v/>
      </c>
      <c r="N11" s="103"/>
      <c r="Q11" s="71">
        <v>0</v>
      </c>
      <c r="R11" s="187"/>
    </row>
    <row r="12" spans="1:20" s="70" customFormat="1" ht="16.8" x14ac:dyDescent="0.3">
      <c r="A12" s="98" t="s">
        <v>24</v>
      </c>
      <c r="B12" s="104" t="s">
        <v>24</v>
      </c>
      <c r="C12" s="100" t="s">
        <v>24</v>
      </c>
      <c r="D12" s="101" t="s">
        <v>24</v>
      </c>
      <c r="E12" s="165" t="s">
        <v>24</v>
      </c>
      <c r="F12" s="166" t="str">
        <f t="shared" si="0"/>
        <v/>
      </c>
      <c r="G12" s="165"/>
      <c r="H12" s="165"/>
      <c r="I12" s="165"/>
      <c r="J12" s="165"/>
      <c r="K12" s="102"/>
      <c r="L12" s="149" t="str">
        <f t="shared" si="1"/>
        <v/>
      </c>
      <c r="M12" s="149" t="str">
        <f t="shared" si="2"/>
        <v/>
      </c>
      <c r="N12" s="103"/>
      <c r="Q12" s="71">
        <v>0</v>
      </c>
    </row>
    <row r="13" spans="1:20" s="70" customFormat="1" ht="16.8" x14ac:dyDescent="0.3">
      <c r="A13" s="98" t="s">
        <v>24</v>
      </c>
      <c r="B13" s="104" t="s">
        <v>24</v>
      </c>
      <c r="C13" s="100" t="s">
        <v>24</v>
      </c>
      <c r="D13" s="101" t="s">
        <v>24</v>
      </c>
      <c r="E13" s="165" t="s">
        <v>24</v>
      </c>
      <c r="F13" s="166" t="str">
        <f t="shared" si="0"/>
        <v/>
      </c>
      <c r="G13" s="165"/>
      <c r="H13" s="165"/>
      <c r="I13" s="165"/>
      <c r="J13" s="165"/>
      <c r="K13" s="102"/>
      <c r="L13" s="149" t="str">
        <f t="shared" si="1"/>
        <v/>
      </c>
      <c r="M13" s="149" t="str">
        <f t="shared" si="2"/>
        <v/>
      </c>
      <c r="N13" s="103"/>
      <c r="Q13" s="71">
        <v>0</v>
      </c>
    </row>
    <row r="14" spans="1:20" s="70" customFormat="1" ht="16.8" x14ac:dyDescent="0.3">
      <c r="A14" s="98" t="s">
        <v>24</v>
      </c>
      <c r="B14" s="104" t="s">
        <v>24</v>
      </c>
      <c r="C14" s="100" t="s">
        <v>24</v>
      </c>
      <c r="D14" s="101" t="s">
        <v>24</v>
      </c>
      <c r="E14" s="165" t="s">
        <v>24</v>
      </c>
      <c r="F14" s="166" t="str">
        <f t="shared" si="0"/>
        <v/>
      </c>
      <c r="G14" s="165"/>
      <c r="H14" s="165"/>
      <c r="I14" s="165"/>
      <c r="J14" s="165"/>
      <c r="K14" s="102"/>
      <c r="L14" s="149" t="str">
        <f t="shared" si="1"/>
        <v/>
      </c>
      <c r="M14" s="149" t="str">
        <f t="shared" si="2"/>
        <v/>
      </c>
      <c r="N14" s="103"/>
      <c r="Q14" s="71">
        <v>0</v>
      </c>
    </row>
    <row r="15" spans="1:20" s="70" customFormat="1" ht="16.8" x14ac:dyDescent="0.3">
      <c r="A15" s="98" t="s">
        <v>24</v>
      </c>
      <c r="B15" s="104" t="s">
        <v>24</v>
      </c>
      <c r="C15" s="100" t="s">
        <v>24</v>
      </c>
      <c r="D15" s="101" t="s">
        <v>24</v>
      </c>
      <c r="E15" s="165" t="s">
        <v>24</v>
      </c>
      <c r="F15" s="166" t="str">
        <f t="shared" si="0"/>
        <v/>
      </c>
      <c r="G15" s="165"/>
      <c r="H15" s="165"/>
      <c r="I15" s="165"/>
      <c r="J15" s="165"/>
      <c r="K15" s="102"/>
      <c r="L15" s="149" t="str">
        <f t="shared" si="1"/>
        <v/>
      </c>
      <c r="M15" s="149" t="str">
        <f t="shared" si="2"/>
        <v/>
      </c>
      <c r="N15" s="103"/>
      <c r="Q15" s="71">
        <v>0</v>
      </c>
    </row>
    <row r="16" spans="1:20" s="70" customFormat="1" ht="16.8" x14ac:dyDescent="0.3">
      <c r="A16" s="98" t="s">
        <v>24</v>
      </c>
      <c r="B16" s="104" t="s">
        <v>24</v>
      </c>
      <c r="C16" s="100" t="s">
        <v>24</v>
      </c>
      <c r="D16" s="101" t="s">
        <v>24</v>
      </c>
      <c r="E16" s="165" t="s">
        <v>24</v>
      </c>
      <c r="F16" s="166" t="str">
        <f t="shared" si="0"/>
        <v/>
      </c>
      <c r="G16" s="165"/>
      <c r="H16" s="165"/>
      <c r="I16" s="165"/>
      <c r="J16" s="165"/>
      <c r="K16" s="102"/>
      <c r="L16" s="149" t="str">
        <f t="shared" si="1"/>
        <v/>
      </c>
      <c r="M16" s="149" t="str">
        <f t="shared" si="2"/>
        <v/>
      </c>
      <c r="N16" s="103"/>
      <c r="Q16" s="71">
        <v>0</v>
      </c>
    </row>
    <row r="17" spans="1:17" s="70" customFormat="1" ht="16.8" x14ac:dyDescent="0.3">
      <c r="A17" s="98" t="s">
        <v>24</v>
      </c>
      <c r="B17" s="104" t="s">
        <v>24</v>
      </c>
      <c r="C17" s="100" t="s">
        <v>24</v>
      </c>
      <c r="D17" s="101" t="s">
        <v>24</v>
      </c>
      <c r="E17" s="165" t="s">
        <v>24</v>
      </c>
      <c r="F17" s="166" t="str">
        <f t="shared" si="0"/>
        <v/>
      </c>
      <c r="G17" s="165"/>
      <c r="H17" s="165"/>
      <c r="I17" s="165"/>
      <c r="J17" s="165"/>
      <c r="K17" s="102"/>
      <c r="L17" s="149" t="str">
        <f t="shared" si="1"/>
        <v/>
      </c>
      <c r="M17" s="149" t="str">
        <f t="shared" si="2"/>
        <v/>
      </c>
      <c r="N17" s="103"/>
      <c r="Q17" s="71">
        <v>0</v>
      </c>
    </row>
    <row r="18" spans="1:17" s="70" customFormat="1" ht="16.8" x14ac:dyDescent="0.3">
      <c r="A18" s="98" t="s">
        <v>24</v>
      </c>
      <c r="B18" s="104" t="s">
        <v>24</v>
      </c>
      <c r="C18" s="100" t="s">
        <v>24</v>
      </c>
      <c r="D18" s="101" t="s">
        <v>24</v>
      </c>
      <c r="E18" s="165" t="s">
        <v>24</v>
      </c>
      <c r="F18" s="166" t="str">
        <f t="shared" si="0"/>
        <v/>
      </c>
      <c r="G18" s="165"/>
      <c r="H18" s="165"/>
      <c r="I18" s="165"/>
      <c r="J18" s="165"/>
      <c r="K18" s="102"/>
      <c r="L18" s="149" t="str">
        <f t="shared" si="1"/>
        <v/>
      </c>
      <c r="M18" s="149" t="str">
        <f t="shared" si="2"/>
        <v/>
      </c>
      <c r="N18" s="103"/>
      <c r="Q18" s="71">
        <v>0</v>
      </c>
    </row>
    <row r="19" spans="1:17" s="70" customFormat="1" ht="16.8" x14ac:dyDescent="0.3">
      <c r="A19" s="98" t="s">
        <v>24</v>
      </c>
      <c r="B19" s="104" t="s">
        <v>24</v>
      </c>
      <c r="C19" s="100" t="s">
        <v>24</v>
      </c>
      <c r="D19" s="101" t="s">
        <v>24</v>
      </c>
      <c r="E19" s="165" t="s">
        <v>24</v>
      </c>
      <c r="F19" s="166" t="str">
        <f t="shared" si="0"/>
        <v/>
      </c>
      <c r="G19" s="165"/>
      <c r="H19" s="165"/>
      <c r="I19" s="165"/>
      <c r="J19" s="165"/>
      <c r="K19" s="102"/>
      <c r="L19" s="149" t="str">
        <f t="shared" si="1"/>
        <v/>
      </c>
      <c r="M19" s="149" t="str">
        <f t="shared" si="2"/>
        <v/>
      </c>
      <c r="N19" s="103"/>
      <c r="Q19" s="71">
        <v>0</v>
      </c>
    </row>
    <row r="20" spans="1:17" s="70" customFormat="1" ht="16.8" x14ac:dyDescent="0.3">
      <c r="A20" s="98" t="s">
        <v>24</v>
      </c>
      <c r="B20" s="104" t="s">
        <v>24</v>
      </c>
      <c r="C20" s="100" t="s">
        <v>24</v>
      </c>
      <c r="D20" s="101" t="s">
        <v>24</v>
      </c>
      <c r="E20" s="165" t="s">
        <v>24</v>
      </c>
      <c r="F20" s="166" t="str">
        <f t="shared" si="0"/>
        <v/>
      </c>
      <c r="G20" s="165"/>
      <c r="H20" s="165"/>
      <c r="I20" s="165"/>
      <c r="J20" s="165"/>
      <c r="K20" s="102"/>
      <c r="L20" s="149" t="str">
        <f t="shared" si="1"/>
        <v/>
      </c>
      <c r="M20" s="149" t="str">
        <f t="shared" si="2"/>
        <v/>
      </c>
      <c r="N20" s="103"/>
      <c r="Q20" s="71">
        <v>0</v>
      </c>
    </row>
    <row r="21" spans="1:17" s="70" customFormat="1" ht="16.8" x14ac:dyDescent="0.3">
      <c r="A21" s="98" t="s">
        <v>24</v>
      </c>
      <c r="B21" s="104" t="s">
        <v>24</v>
      </c>
      <c r="C21" s="100" t="s">
        <v>24</v>
      </c>
      <c r="D21" s="101" t="s">
        <v>24</v>
      </c>
      <c r="E21" s="165" t="s">
        <v>24</v>
      </c>
      <c r="F21" s="166" t="str">
        <f t="shared" si="0"/>
        <v/>
      </c>
      <c r="G21" s="165"/>
      <c r="H21" s="165"/>
      <c r="I21" s="165"/>
      <c r="J21" s="165"/>
      <c r="K21" s="102"/>
      <c r="L21" s="149" t="str">
        <f t="shared" si="1"/>
        <v/>
      </c>
      <c r="M21" s="149" t="str">
        <f t="shared" si="2"/>
        <v/>
      </c>
      <c r="N21" s="103"/>
      <c r="Q21" s="71">
        <v>0</v>
      </c>
    </row>
    <row r="22" spans="1:17" s="70" customFormat="1" ht="16.8" x14ac:dyDescent="0.3">
      <c r="A22" s="98" t="s">
        <v>24</v>
      </c>
      <c r="B22" s="104" t="s">
        <v>24</v>
      </c>
      <c r="C22" s="100" t="s">
        <v>24</v>
      </c>
      <c r="D22" s="101" t="s">
        <v>24</v>
      </c>
      <c r="E22" s="165" t="s">
        <v>24</v>
      </c>
      <c r="F22" s="166" t="str">
        <f t="shared" si="0"/>
        <v/>
      </c>
      <c r="G22" s="165"/>
      <c r="H22" s="165"/>
      <c r="I22" s="165"/>
      <c r="J22" s="165"/>
      <c r="K22" s="102"/>
      <c r="L22" s="149" t="str">
        <f t="shared" si="1"/>
        <v/>
      </c>
      <c r="M22" s="149" t="str">
        <f t="shared" si="2"/>
        <v/>
      </c>
      <c r="N22" s="103"/>
      <c r="Q22" s="71">
        <v>0</v>
      </c>
    </row>
    <row r="23" spans="1:17" s="70" customFormat="1" ht="16.8" x14ac:dyDescent="0.3">
      <c r="A23" s="98" t="s">
        <v>24</v>
      </c>
      <c r="B23" s="104" t="s">
        <v>24</v>
      </c>
      <c r="C23" s="100" t="s">
        <v>24</v>
      </c>
      <c r="D23" s="101" t="s">
        <v>24</v>
      </c>
      <c r="E23" s="165" t="s">
        <v>24</v>
      </c>
      <c r="F23" s="166" t="str">
        <f t="shared" si="0"/>
        <v/>
      </c>
      <c r="G23" s="165"/>
      <c r="H23" s="165"/>
      <c r="I23" s="165"/>
      <c r="J23" s="165"/>
      <c r="K23" s="102"/>
      <c r="L23" s="149" t="str">
        <f t="shared" si="1"/>
        <v/>
      </c>
      <c r="M23" s="149" t="str">
        <f t="shared" si="2"/>
        <v/>
      </c>
      <c r="N23" s="103"/>
      <c r="Q23" s="71">
        <v>0</v>
      </c>
    </row>
    <row r="24" spans="1:17" s="70" customFormat="1" ht="16.8" x14ac:dyDescent="0.3">
      <c r="A24" s="98" t="s">
        <v>24</v>
      </c>
      <c r="B24" s="104" t="s">
        <v>24</v>
      </c>
      <c r="C24" s="100" t="s">
        <v>24</v>
      </c>
      <c r="D24" s="101" t="s">
        <v>24</v>
      </c>
      <c r="E24" s="165" t="s">
        <v>24</v>
      </c>
      <c r="F24" s="166" t="str">
        <f t="shared" si="0"/>
        <v/>
      </c>
      <c r="G24" s="165"/>
      <c r="H24" s="165"/>
      <c r="I24" s="165"/>
      <c r="J24" s="165"/>
      <c r="K24" s="102"/>
      <c r="L24" s="149" t="str">
        <f t="shared" si="1"/>
        <v/>
      </c>
      <c r="M24" s="149" t="str">
        <f t="shared" si="2"/>
        <v/>
      </c>
      <c r="N24" s="103"/>
      <c r="Q24" s="71">
        <v>0</v>
      </c>
    </row>
    <row r="25" spans="1:17" s="70" customFormat="1" ht="16.8" x14ac:dyDescent="0.3">
      <c r="A25" s="105"/>
      <c r="B25" s="106"/>
      <c r="C25" s="100"/>
      <c r="D25" s="101"/>
      <c r="E25" s="165"/>
      <c r="F25" s="166" t="str">
        <f t="shared" si="0"/>
        <v/>
      </c>
      <c r="G25" s="165"/>
      <c r="H25" s="165"/>
      <c r="I25" s="165"/>
      <c r="J25" s="165"/>
      <c r="K25" s="102"/>
      <c r="L25" s="149" t="str">
        <f t="shared" si="1"/>
        <v/>
      </c>
      <c r="M25" s="149" t="str">
        <f t="shared" si="2"/>
        <v/>
      </c>
      <c r="N25" s="103"/>
      <c r="Q25" s="71">
        <v>0</v>
      </c>
    </row>
    <row r="26" spans="1:17" ht="16.8" x14ac:dyDescent="0.3">
      <c r="A26" s="208" t="s">
        <v>14</v>
      </c>
      <c r="B26" s="209"/>
      <c r="C26" s="107" t="str">
        <f>IF(SUM(C8:C25)=0,"",SUM(C8:C25))</f>
        <v/>
      </c>
      <c r="D26" s="108" t="str">
        <f>IF(SUM(D8:D25)=0,"",SUM(D8:D25))</f>
        <v/>
      </c>
      <c r="E26" s="109"/>
      <c r="F26" s="167" t="str">
        <f>IF(SUM(F8:F25)=0,"",SUM(F8:F25))</f>
        <v/>
      </c>
      <c r="G26" s="167" t="str">
        <f>IF(SUM(G8:G25)=0,"",SUM(G8:G25))</f>
        <v/>
      </c>
      <c r="H26" s="167" t="str">
        <f>IF(SUM(H8:H25)=0,"",SUM(H8:H25))</f>
        <v/>
      </c>
      <c r="I26" s="167" t="str">
        <f>IF(SUM(I8:I25)=0,"",SUM(I8:I25))</f>
        <v/>
      </c>
      <c r="J26" s="168" t="str">
        <f>IF(SUM(J8:J25)=0,"",SUM(J8:J25))</f>
        <v/>
      </c>
      <c r="K26" s="141"/>
      <c r="L26" s="141"/>
      <c r="M26" s="141"/>
      <c r="N26" s="141"/>
      <c r="Q26" s="71">
        <v>0</v>
      </c>
    </row>
    <row r="27" spans="1:17" ht="4.2" customHeight="1" x14ac:dyDescent="0.3">
      <c r="A27" s="110"/>
      <c r="B27" s="11"/>
      <c r="C27" s="11"/>
      <c r="D27" s="11"/>
      <c r="E27" s="11"/>
      <c r="F27" s="11"/>
      <c r="G27" s="11"/>
      <c r="H27" s="11"/>
      <c r="I27" s="11"/>
      <c r="J27" s="11"/>
      <c r="K27" s="11"/>
      <c r="L27" s="11"/>
      <c r="M27" s="11"/>
    </row>
    <row r="28" spans="1:17" ht="16.95" customHeight="1" x14ac:dyDescent="0.3">
      <c r="A28" s="39" t="s">
        <v>1469</v>
      </c>
    </row>
    <row r="29" spans="1:17" ht="16.95" customHeight="1" x14ac:dyDescent="0.3">
      <c r="A29" s="39" t="s">
        <v>647</v>
      </c>
    </row>
    <row r="30" spans="1:17" ht="13.2" customHeight="1" x14ac:dyDescent="0.3"/>
    <row r="31" spans="1:17" ht="13.2" customHeight="1" x14ac:dyDescent="0.3">
      <c r="A31" s="41" t="s">
        <v>1470</v>
      </c>
    </row>
  </sheetData>
  <sheetProtection algorithmName="SHA-512" hashValue="giiGE3BdO6V6X0P0FrJmHAaatdk0gJHckyKNEqLFLDINFxzeSlHgPPeQRBMHcO2XxMqLEh1BOzdc3f2G2TvyAA==" saltValue="un94HaH5a0F3U2IXLbYybQ==" spinCount="100000" sheet="1" objects="1" scenarios="1" formatRows="0" insertRows="0" deleteRows="0" selectLockedCells="1"/>
  <protectedRanges>
    <protectedRange sqref="N8:N24" name="ZEILEN3_6"/>
    <protectedRange sqref="G8:K8 G9:J24 K9:K25" name="ZEILEN2_6"/>
    <protectedRange sqref="A8:E24" name="ZEILEN1_6"/>
  </protectedRanges>
  <mergeCells count="5">
    <mergeCell ref="A1:J1"/>
    <mergeCell ref="A26:B26"/>
    <mergeCell ref="R8:R11"/>
    <mergeCell ref="R3:T6"/>
    <mergeCell ref="P1:P3"/>
  </mergeCells>
  <conditionalFormatting sqref="H10:J10">
    <cfRule type="expression" priority="1">
      <formula>$G$26</formula>
    </cfRule>
  </conditionalFormatting>
  <conditionalFormatting sqref="F8:F25">
    <cfRule type="cellIs" dxfId="2" priority="2" operator="notEqual">
      <formula>SUM(G8:J8)</formula>
    </cfRule>
  </conditionalFormatting>
  <dataValidations count="6">
    <dataValidation type="whole" allowBlank="1" showInputMessage="1" showErrorMessage="1" sqref="L8:L25">
      <formula1>1</formula1>
      <formula2>16</formula2>
    </dataValidation>
    <dataValidation type="whole" allowBlank="1" showDropDown="1" showInputMessage="1" showErrorMessage="1" errorTitle="Code nicht gefunden." sqref="M8:M25">
      <formula1>1</formula1>
      <formula2>24</formula2>
    </dataValidation>
    <dataValidation type="decimal" allowBlank="1" showInputMessage="1" showErrorMessage="1" errorTitle="Zu viele Ziffern." error="Bitte geben Sie maximal 5 Ziffern ein." sqref="E8:E25">
      <formula1>0</formula1>
      <formula2>99999</formula2>
    </dataValidation>
    <dataValidation type="whole" allowBlank="1" showInputMessage="1" showErrorMessage="1" errorTitle="Zu viele Ziffern." error="Bitte geben Sie maximal 6 Ziffern ein." sqref="C8:D25">
      <formula1>0</formula1>
      <formula2>999999</formula2>
    </dataValidation>
    <dataValidation type="decimal" allowBlank="1" showInputMessage="1" showErrorMessage="1" errorTitle="Zu viele Ziffern." error="Geben Sie bitte maximal 5 Ziffern ein." sqref="G8:J25">
      <formula1>0</formula1>
      <formula2>99999</formula2>
    </dataValidation>
    <dataValidation type="list" allowBlank="1" showDropDown="1" showInputMessage="1" showErrorMessage="1" errorTitle="Code nicht gefunden." error="Geben Sie bitte einen gültigen fünf Stelligen Code ein." sqref="N26">
      <formula1>KFA_INDEX</formula1>
    </dataValidation>
  </dataValidations>
  <hyperlinks>
    <hyperlink ref="P1" r:id="rId1" display="Ausfüllanweisung Muster 4"/>
  </hyperlinks>
  <pageMargins left="0.7" right="0.7" top="0.78740157499999996" bottom="0.78740157499999996" header="0.3" footer="0.3"/>
  <pageSetup paperSize="9" scale="88"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NC_Kat_2016_mit_KFA!$A$3:$A$833</xm:f>
          </x14:formula1>
          <xm:sqref>K8:K25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0"/>
  <dimension ref="A1:G1502"/>
  <sheetViews>
    <sheetView workbookViewId="0">
      <selection activeCell="A836" sqref="A836"/>
    </sheetView>
  </sheetViews>
  <sheetFormatPr baseColWidth="10" defaultColWidth="8" defaultRowHeight="13.2" x14ac:dyDescent="0.3"/>
  <cols>
    <col min="1" max="1" width="9.88671875" style="111" bestFit="1" customWidth="1"/>
    <col min="2" max="2" width="10.88671875" style="111" customWidth="1"/>
    <col min="3" max="3" width="58.88671875" style="111" customWidth="1"/>
    <col min="4" max="4" width="5" style="111" customWidth="1"/>
    <col min="5" max="5" width="5.88671875" style="111" customWidth="1"/>
    <col min="6" max="6" width="5" style="111" customWidth="1"/>
    <col min="7" max="7" width="5.88671875" style="111" customWidth="1"/>
    <col min="8" max="16384" width="8" style="111"/>
  </cols>
  <sheetData>
    <row r="1" spans="1:7" ht="57.75" customHeight="1" x14ac:dyDescent="0.3"/>
    <row r="2" spans="1:7" ht="24.6" customHeight="1" x14ac:dyDescent="0.3">
      <c r="A2" s="112" t="s">
        <v>48</v>
      </c>
      <c r="B2" s="172" t="s">
        <v>654</v>
      </c>
      <c r="C2" s="172" t="s">
        <v>655</v>
      </c>
      <c r="D2" s="113" t="s">
        <v>51</v>
      </c>
      <c r="E2" s="113" t="s">
        <v>52</v>
      </c>
      <c r="F2" s="169" t="s">
        <v>652</v>
      </c>
      <c r="G2" s="169" t="s">
        <v>653</v>
      </c>
    </row>
    <row r="3" spans="1:7" ht="15" customHeight="1" x14ac:dyDescent="0.3">
      <c r="A3" s="114">
        <f t="shared" ref="A3:A66" si="0">IF(LEN(B3)=5,B3,"")</f>
        <v>11111</v>
      </c>
      <c r="B3" s="170">
        <v>11111</v>
      </c>
      <c r="C3" s="170" t="s">
        <v>656</v>
      </c>
      <c r="D3" s="115" t="str">
        <f>IF(Nutzungsbedingungen!$A$2,F3,"")</f>
        <v/>
      </c>
      <c r="E3" s="115" t="str">
        <f>IF(Nutzungsbedingungen!$A$2,G3,"")</f>
        <v/>
      </c>
      <c r="F3" s="170">
        <v>3</v>
      </c>
      <c r="G3" s="170">
        <v>2</v>
      </c>
    </row>
    <row r="4" spans="1:7" ht="15" customHeight="1" x14ac:dyDescent="0.3">
      <c r="A4" s="114">
        <f t="shared" si="0"/>
        <v>11112</v>
      </c>
      <c r="B4" s="170">
        <v>11112</v>
      </c>
      <c r="C4" s="170" t="s">
        <v>657</v>
      </c>
      <c r="D4" s="115" t="str">
        <f>IF(Nutzungsbedingungen!$A$2,F4,"")</f>
        <v/>
      </c>
      <c r="E4" s="115" t="str">
        <f>IF(Nutzungsbedingungen!$A$2,G4,"")</f>
        <v/>
      </c>
      <c r="F4" s="170">
        <v>3</v>
      </c>
      <c r="G4" s="170">
        <v>3</v>
      </c>
    </row>
    <row r="5" spans="1:7" ht="15" customHeight="1" x14ac:dyDescent="0.3">
      <c r="A5" s="114">
        <f t="shared" si="0"/>
        <v>11121</v>
      </c>
      <c r="B5" s="170">
        <v>11121</v>
      </c>
      <c r="C5" s="170" t="s">
        <v>658</v>
      </c>
      <c r="D5" s="115" t="str">
        <f>IF(Nutzungsbedingungen!$A$2,F5,"")</f>
        <v/>
      </c>
      <c r="E5" s="115" t="str">
        <f>IF(Nutzungsbedingungen!$A$2,G5,"")</f>
        <v/>
      </c>
      <c r="F5" s="170">
        <v>3</v>
      </c>
      <c r="G5" s="170">
        <v>2</v>
      </c>
    </row>
    <row r="6" spans="1:7" ht="15" customHeight="1" x14ac:dyDescent="0.3">
      <c r="A6" s="114">
        <f t="shared" si="0"/>
        <v>11122</v>
      </c>
      <c r="B6" s="170">
        <v>11122</v>
      </c>
      <c r="C6" s="170" t="s">
        <v>659</v>
      </c>
      <c r="D6" s="115" t="str">
        <f>IF(Nutzungsbedingungen!$A$2,F6,"")</f>
        <v/>
      </c>
      <c r="E6" s="115" t="str">
        <f>IF(Nutzungsbedingungen!$A$2,G6,"")</f>
        <v/>
      </c>
      <c r="F6" s="170">
        <v>3</v>
      </c>
      <c r="G6" s="170">
        <v>3</v>
      </c>
    </row>
    <row r="7" spans="1:7" ht="24.9" customHeight="1" x14ac:dyDescent="0.3">
      <c r="A7" s="114">
        <f t="shared" si="0"/>
        <v>11131</v>
      </c>
      <c r="B7" s="170">
        <v>11131</v>
      </c>
      <c r="C7" s="170" t="s">
        <v>660</v>
      </c>
      <c r="D7" s="115" t="str">
        <f>IF(Nutzungsbedingungen!$A$2,F7,"")</f>
        <v/>
      </c>
      <c r="E7" s="115" t="str">
        <f>IF(Nutzungsbedingungen!$A$2,G7,"")</f>
        <v/>
      </c>
      <c r="F7" s="170">
        <v>2</v>
      </c>
      <c r="G7" s="170">
        <v>2</v>
      </c>
    </row>
    <row r="8" spans="1:7" ht="24.9" customHeight="1" x14ac:dyDescent="0.3">
      <c r="A8" s="114">
        <f t="shared" si="0"/>
        <v>11132</v>
      </c>
      <c r="B8" s="170">
        <v>11132</v>
      </c>
      <c r="C8" s="170" t="s">
        <v>661</v>
      </c>
      <c r="D8" s="115" t="str">
        <f>IF(Nutzungsbedingungen!$A$2,F8,"")</f>
        <v/>
      </c>
      <c r="E8" s="115" t="str">
        <f>IF(Nutzungsbedingungen!$A$2,G8,"")</f>
        <v/>
      </c>
      <c r="F8" s="170">
        <v>2</v>
      </c>
      <c r="G8" s="170">
        <v>3</v>
      </c>
    </row>
    <row r="9" spans="1:7" ht="15" customHeight="1" x14ac:dyDescent="0.3">
      <c r="A9" s="114">
        <f t="shared" si="0"/>
        <v>11211</v>
      </c>
      <c r="B9" s="170">
        <v>11211</v>
      </c>
      <c r="C9" s="170" t="s">
        <v>662</v>
      </c>
      <c r="D9" s="115" t="str">
        <f>IF(Nutzungsbedingungen!$A$2,F9,"")</f>
        <v/>
      </c>
      <c r="E9" s="115" t="str">
        <f>IF(Nutzungsbedingungen!$A$2,G9,"")</f>
        <v/>
      </c>
      <c r="F9" s="170">
        <v>2</v>
      </c>
      <c r="G9" s="170">
        <v>2</v>
      </c>
    </row>
    <row r="10" spans="1:7" ht="15" customHeight="1" x14ac:dyDescent="0.3">
      <c r="A10" s="114">
        <f t="shared" si="0"/>
        <v>11212</v>
      </c>
      <c r="B10" s="170">
        <v>11212</v>
      </c>
      <c r="C10" s="170" t="s">
        <v>663</v>
      </c>
      <c r="D10" s="115" t="str">
        <f>IF(Nutzungsbedingungen!$A$2,F10,"")</f>
        <v/>
      </c>
      <c r="E10" s="115" t="str">
        <f>IF(Nutzungsbedingungen!$A$2,G10,"")</f>
        <v/>
      </c>
      <c r="F10" s="170">
        <v>2</v>
      </c>
      <c r="G10" s="170">
        <v>3</v>
      </c>
    </row>
    <row r="11" spans="1:7" ht="15" customHeight="1" x14ac:dyDescent="0.3">
      <c r="A11" s="114">
        <f t="shared" si="0"/>
        <v>11213</v>
      </c>
      <c r="B11" s="170">
        <v>11213</v>
      </c>
      <c r="C11" s="170" t="s">
        <v>664</v>
      </c>
      <c r="D11" s="115" t="str">
        <f>IF(Nutzungsbedingungen!$A$2,F11,"")</f>
        <v/>
      </c>
      <c r="E11" s="115" t="str">
        <f>IF(Nutzungsbedingungen!$A$2,G11,"")</f>
        <v/>
      </c>
      <c r="F11" s="170">
        <v>2</v>
      </c>
      <c r="G11" s="170">
        <v>4</v>
      </c>
    </row>
    <row r="12" spans="1:7" ht="15" customHeight="1" x14ac:dyDescent="0.3">
      <c r="A12" s="114">
        <f t="shared" si="0"/>
        <v>11214</v>
      </c>
      <c r="B12" s="170">
        <v>11214</v>
      </c>
      <c r="C12" s="170" t="s">
        <v>665</v>
      </c>
      <c r="D12" s="115" t="str">
        <f>IF(Nutzungsbedingungen!$A$2,F12,"")</f>
        <v/>
      </c>
      <c r="E12" s="115" t="str">
        <f>IF(Nutzungsbedingungen!$A$2,G12,"")</f>
        <v/>
      </c>
      <c r="F12" s="170">
        <v>2</v>
      </c>
      <c r="G12" s="170">
        <v>4</v>
      </c>
    </row>
    <row r="13" spans="1:7" ht="15" customHeight="1" x14ac:dyDescent="0.3">
      <c r="A13" s="114">
        <f t="shared" si="0"/>
        <v>11221</v>
      </c>
      <c r="B13" s="170">
        <v>11221</v>
      </c>
      <c r="C13" s="170" t="s">
        <v>666</v>
      </c>
      <c r="D13" s="115" t="str">
        <f>IF(Nutzungsbedingungen!$A$2,F13,"")</f>
        <v/>
      </c>
      <c r="E13" s="115" t="str">
        <f>IF(Nutzungsbedingungen!$A$2,G13,"")</f>
        <v/>
      </c>
      <c r="F13" s="170">
        <v>2</v>
      </c>
      <c r="G13" s="170">
        <v>2</v>
      </c>
    </row>
    <row r="14" spans="1:7" ht="15" customHeight="1" x14ac:dyDescent="0.3">
      <c r="A14" s="114">
        <f t="shared" si="0"/>
        <v>11222</v>
      </c>
      <c r="B14" s="173">
        <v>11222</v>
      </c>
      <c r="C14" s="173" t="s">
        <v>667</v>
      </c>
      <c r="D14" s="115" t="str">
        <f>IF(Nutzungsbedingungen!$A$2,F14,"")</f>
        <v/>
      </c>
      <c r="E14" s="115" t="str">
        <f>IF(Nutzungsbedingungen!$A$2,G14,"")</f>
        <v/>
      </c>
      <c r="F14" s="170">
        <v>2</v>
      </c>
      <c r="G14" s="170">
        <v>4</v>
      </c>
    </row>
    <row r="15" spans="1:7" ht="15" customHeight="1" x14ac:dyDescent="0.3">
      <c r="A15" s="114">
        <f t="shared" si="0"/>
        <v>12111</v>
      </c>
      <c r="B15" s="173">
        <v>12111</v>
      </c>
      <c r="C15" s="173" t="s">
        <v>668</v>
      </c>
      <c r="D15" s="115" t="str">
        <f>IF(Nutzungsbedingungen!$A$2,F15,"")</f>
        <v/>
      </c>
      <c r="E15" s="115" t="str">
        <f>IF(Nutzungsbedingungen!$A$2,G15,"")</f>
        <v/>
      </c>
      <c r="F15" s="170">
        <v>3</v>
      </c>
      <c r="G15" s="170">
        <v>3</v>
      </c>
    </row>
    <row r="16" spans="1:7" ht="15" customHeight="1" x14ac:dyDescent="0.3">
      <c r="A16" s="114">
        <f t="shared" si="0"/>
        <v>12112</v>
      </c>
      <c r="B16" s="170">
        <v>12112</v>
      </c>
      <c r="C16" s="170" t="s">
        <v>669</v>
      </c>
      <c r="D16" s="115" t="str">
        <f>IF(Nutzungsbedingungen!$A$2,F16,"")</f>
        <v/>
      </c>
      <c r="E16" s="115" t="str">
        <f>IF(Nutzungsbedingungen!$A$2,G16,"")</f>
        <v/>
      </c>
      <c r="F16" s="170">
        <v>3</v>
      </c>
      <c r="G16" s="170">
        <v>5</v>
      </c>
    </row>
    <row r="17" spans="1:7" ht="24.9" customHeight="1" x14ac:dyDescent="0.3">
      <c r="A17" s="114">
        <f t="shared" si="0"/>
        <v>12113</v>
      </c>
      <c r="B17" s="170">
        <v>12113</v>
      </c>
      <c r="C17" s="173" t="s">
        <v>670</v>
      </c>
      <c r="D17" s="115" t="str">
        <f>IF(Nutzungsbedingungen!$A$2,F17,"")</f>
        <v/>
      </c>
      <c r="E17" s="115" t="str">
        <f>IF(Nutzungsbedingungen!$A$2,G17,"")</f>
        <v/>
      </c>
      <c r="F17" s="170">
        <v>3</v>
      </c>
      <c r="G17" s="170">
        <v>6</v>
      </c>
    </row>
    <row r="18" spans="1:7" ht="24.9" customHeight="1" x14ac:dyDescent="0.3">
      <c r="A18" s="114">
        <f t="shared" si="0"/>
        <v>12121</v>
      </c>
      <c r="B18" s="170">
        <v>12121</v>
      </c>
      <c r="C18" s="170" t="s">
        <v>671</v>
      </c>
      <c r="D18" s="115" t="str">
        <f>IF(Nutzungsbedingungen!$A$2,F18,"")</f>
        <v/>
      </c>
      <c r="E18" s="115" t="str">
        <f>IF(Nutzungsbedingungen!$A$2,G18,"")</f>
        <v/>
      </c>
      <c r="F18" s="170">
        <v>3</v>
      </c>
      <c r="G18" s="170">
        <v>5</v>
      </c>
    </row>
    <row r="19" spans="1:7" ht="24.9" customHeight="1" x14ac:dyDescent="0.3">
      <c r="A19" s="114">
        <f t="shared" si="0"/>
        <v>12122</v>
      </c>
      <c r="B19" s="170">
        <v>12122</v>
      </c>
      <c r="C19" s="170" t="s">
        <v>672</v>
      </c>
      <c r="D19" s="115" t="str">
        <f>IF(Nutzungsbedingungen!$A$2,F19,"")</f>
        <v/>
      </c>
      <c r="E19" s="115" t="str">
        <f>IF(Nutzungsbedingungen!$A$2,G19,"")</f>
        <v/>
      </c>
      <c r="F19" s="170">
        <v>3</v>
      </c>
      <c r="G19" s="170">
        <v>5</v>
      </c>
    </row>
    <row r="20" spans="1:7" ht="24.9" customHeight="1" x14ac:dyDescent="0.3">
      <c r="A20" s="114">
        <f t="shared" si="0"/>
        <v>12123</v>
      </c>
      <c r="B20" s="170">
        <v>12123</v>
      </c>
      <c r="C20" s="170" t="s">
        <v>673</v>
      </c>
      <c r="D20" s="115" t="str">
        <f>IF(Nutzungsbedingungen!$A$2,F20,"")</f>
        <v/>
      </c>
      <c r="E20" s="115" t="str">
        <f>IF(Nutzungsbedingungen!$A$2,G20,"")</f>
        <v/>
      </c>
      <c r="F20" s="170">
        <v>3</v>
      </c>
      <c r="G20" s="170">
        <v>7</v>
      </c>
    </row>
    <row r="21" spans="1:7" ht="15" customHeight="1" x14ac:dyDescent="0.3">
      <c r="A21" s="114">
        <f t="shared" si="0"/>
        <v>12211</v>
      </c>
      <c r="B21" s="170">
        <v>12211</v>
      </c>
      <c r="C21" s="170" t="s">
        <v>674</v>
      </c>
      <c r="D21" s="115" t="str">
        <f>IF(Nutzungsbedingungen!$A$2,F21,"")</f>
        <v/>
      </c>
      <c r="E21" s="115" t="str">
        <f>IF(Nutzungsbedingungen!$A$2,G21,"")</f>
        <v/>
      </c>
      <c r="F21" s="170">
        <v>2</v>
      </c>
      <c r="G21" s="170">
        <v>3</v>
      </c>
    </row>
    <row r="22" spans="1:7" ht="24.9" customHeight="1" x14ac:dyDescent="0.3">
      <c r="A22" s="114">
        <f t="shared" si="0"/>
        <v>12212</v>
      </c>
      <c r="B22" s="170">
        <v>12212</v>
      </c>
      <c r="C22" s="170" t="s">
        <v>675</v>
      </c>
      <c r="D22" s="115" t="str">
        <f>IF(Nutzungsbedingungen!$A$2,F22,"")</f>
        <v/>
      </c>
      <c r="E22" s="115" t="str">
        <f>IF(Nutzungsbedingungen!$A$2,G22,"")</f>
        <v/>
      </c>
      <c r="F22" s="170">
        <v>2</v>
      </c>
      <c r="G22" s="170">
        <v>5</v>
      </c>
    </row>
    <row r="23" spans="1:7" ht="24.9" customHeight="1" x14ac:dyDescent="0.3">
      <c r="A23" s="114">
        <f t="shared" si="0"/>
        <v>12213</v>
      </c>
      <c r="B23" s="170">
        <v>12213</v>
      </c>
      <c r="C23" s="170" t="s">
        <v>676</v>
      </c>
      <c r="D23" s="115" t="str">
        <f>IF(Nutzungsbedingungen!$A$2,F23,"")</f>
        <v/>
      </c>
      <c r="E23" s="115" t="str">
        <f>IF(Nutzungsbedingungen!$A$2,G23,"")</f>
        <v/>
      </c>
      <c r="F23" s="170">
        <v>2</v>
      </c>
      <c r="G23" s="170">
        <v>7</v>
      </c>
    </row>
    <row r="24" spans="1:7" ht="15" customHeight="1" x14ac:dyDescent="0.3">
      <c r="A24" s="114">
        <f t="shared" si="0"/>
        <v>12214</v>
      </c>
      <c r="B24" s="170">
        <v>12214</v>
      </c>
      <c r="C24" s="170" t="s">
        <v>677</v>
      </c>
      <c r="D24" s="115" t="str">
        <f>IF(Nutzungsbedingungen!$A$2,F24,"")</f>
        <v/>
      </c>
      <c r="E24" s="115" t="str">
        <f>IF(Nutzungsbedingungen!$A$2,G24,"")</f>
        <v/>
      </c>
      <c r="F24" s="170">
        <v>2</v>
      </c>
      <c r="G24" s="170">
        <v>7</v>
      </c>
    </row>
    <row r="25" spans="1:7" ht="15" customHeight="1" x14ac:dyDescent="0.3">
      <c r="A25" s="114">
        <f t="shared" si="0"/>
        <v>12221</v>
      </c>
      <c r="B25" s="170">
        <v>12221</v>
      </c>
      <c r="C25" s="170" t="s">
        <v>678</v>
      </c>
      <c r="D25" s="115" t="str">
        <f>IF(Nutzungsbedingungen!$A$2,F25,"")</f>
        <v/>
      </c>
      <c r="E25" s="115" t="str">
        <f>IF(Nutzungsbedingungen!$A$2,G25,"")</f>
        <v/>
      </c>
      <c r="F25" s="170">
        <v>3</v>
      </c>
      <c r="G25" s="170">
        <v>7</v>
      </c>
    </row>
    <row r="26" spans="1:7" ht="15" customHeight="1" x14ac:dyDescent="0.3">
      <c r="A26" s="114">
        <f t="shared" si="0"/>
        <v>12311</v>
      </c>
      <c r="B26" s="170">
        <v>12311</v>
      </c>
      <c r="C26" s="170" t="s">
        <v>679</v>
      </c>
      <c r="D26" s="115" t="str">
        <f>IF(Nutzungsbedingungen!$A$2,F26,"")</f>
        <v/>
      </c>
      <c r="E26" s="115" t="str">
        <f>IF(Nutzungsbedingungen!$A$2,G26,"")</f>
        <v/>
      </c>
      <c r="F26" s="170">
        <v>3</v>
      </c>
      <c r="G26" s="170">
        <v>3</v>
      </c>
    </row>
    <row r="27" spans="1:7" ht="24.9" customHeight="1" x14ac:dyDescent="0.3">
      <c r="A27" s="114">
        <f t="shared" si="0"/>
        <v>12312</v>
      </c>
      <c r="B27" s="170">
        <v>12312</v>
      </c>
      <c r="C27" s="170" t="s">
        <v>680</v>
      </c>
      <c r="D27" s="115" t="str">
        <f>IF(Nutzungsbedingungen!$A$2,F27,"")</f>
        <v/>
      </c>
      <c r="E27" s="115" t="str">
        <f>IF(Nutzungsbedingungen!$A$2,G27,"")</f>
        <v/>
      </c>
      <c r="F27" s="170">
        <v>3</v>
      </c>
      <c r="G27" s="170">
        <v>5</v>
      </c>
    </row>
    <row r="28" spans="1:7" ht="24.9" customHeight="1" x14ac:dyDescent="0.3">
      <c r="A28" s="114">
        <f t="shared" si="0"/>
        <v>12321</v>
      </c>
      <c r="B28" s="170">
        <v>12321</v>
      </c>
      <c r="C28" s="170" t="s">
        <v>681</v>
      </c>
      <c r="D28" s="115" t="str">
        <f>IF(Nutzungsbedingungen!$A$2,F28,"")</f>
        <v/>
      </c>
      <c r="E28" s="115" t="str">
        <f>IF(Nutzungsbedingungen!$A$2,G28,"")</f>
        <v/>
      </c>
      <c r="F28" s="170">
        <v>3</v>
      </c>
      <c r="G28" s="170">
        <v>3</v>
      </c>
    </row>
    <row r="29" spans="1:7" ht="15" customHeight="1" x14ac:dyDescent="0.3">
      <c r="A29" s="114">
        <f t="shared" si="0"/>
        <v>12322</v>
      </c>
      <c r="B29" s="170">
        <v>12322</v>
      </c>
      <c r="C29" s="173" t="s">
        <v>682</v>
      </c>
      <c r="D29" s="115" t="str">
        <f>IF(Nutzungsbedingungen!$A$2,F29,"")</f>
        <v/>
      </c>
      <c r="E29" s="115" t="str">
        <f>IF(Nutzungsbedingungen!$A$2,G29,"")</f>
        <v/>
      </c>
      <c r="F29" s="170">
        <v>3</v>
      </c>
      <c r="G29" s="170">
        <v>3</v>
      </c>
    </row>
    <row r="30" spans="1:7" ht="15" customHeight="1" x14ac:dyDescent="0.3">
      <c r="A30" s="114">
        <f t="shared" si="0"/>
        <v>13111</v>
      </c>
      <c r="B30" s="173">
        <v>13111</v>
      </c>
      <c r="C30" s="173" t="s">
        <v>683</v>
      </c>
      <c r="D30" s="115" t="str">
        <f>IF(Nutzungsbedingungen!$A$2,F30,"")</f>
        <v/>
      </c>
      <c r="E30" s="115" t="str">
        <f>IF(Nutzungsbedingungen!$A$2,G30,"")</f>
        <v/>
      </c>
      <c r="F30" s="170">
        <v>2</v>
      </c>
      <c r="G30" s="170">
        <v>3</v>
      </c>
    </row>
    <row r="31" spans="1:7" ht="24.9" customHeight="1" x14ac:dyDescent="0.3">
      <c r="A31" s="114">
        <f t="shared" si="0"/>
        <v>13112</v>
      </c>
      <c r="B31" s="170">
        <v>13112</v>
      </c>
      <c r="C31" s="170" t="s">
        <v>684</v>
      </c>
      <c r="D31" s="115" t="str">
        <f>IF(Nutzungsbedingungen!$A$2,F31,"")</f>
        <v/>
      </c>
      <c r="E31" s="115" t="str">
        <f>IF(Nutzungsbedingungen!$A$2,G31,"")</f>
        <v/>
      </c>
      <c r="F31" s="170">
        <v>2</v>
      </c>
      <c r="G31" s="170">
        <v>5</v>
      </c>
    </row>
    <row r="32" spans="1:7" ht="24.9" customHeight="1" x14ac:dyDescent="0.3">
      <c r="A32" s="114">
        <f t="shared" si="0"/>
        <v>13121</v>
      </c>
      <c r="B32" s="170">
        <v>13121</v>
      </c>
      <c r="C32" s="170" t="s">
        <v>685</v>
      </c>
      <c r="D32" s="115" t="str">
        <f>IF(Nutzungsbedingungen!$A$2,F32,"")</f>
        <v/>
      </c>
      <c r="E32" s="115" t="str">
        <f>IF(Nutzungsbedingungen!$A$2,G32,"")</f>
        <v/>
      </c>
      <c r="F32" s="170">
        <v>3</v>
      </c>
      <c r="G32" s="170">
        <v>5</v>
      </c>
    </row>
    <row r="33" spans="1:7" ht="24.9" customHeight="1" x14ac:dyDescent="0.3">
      <c r="A33" s="114">
        <f t="shared" si="0"/>
        <v>13122</v>
      </c>
      <c r="B33" s="170">
        <v>13122</v>
      </c>
      <c r="C33" s="170" t="s">
        <v>686</v>
      </c>
      <c r="D33" s="115" t="str">
        <f>IF(Nutzungsbedingungen!$A$2,F33,"")</f>
        <v/>
      </c>
      <c r="E33" s="115" t="str">
        <f>IF(Nutzungsbedingungen!$A$2,G33,"")</f>
        <v/>
      </c>
      <c r="F33" s="170">
        <v>3</v>
      </c>
      <c r="G33" s="170">
        <v>7</v>
      </c>
    </row>
    <row r="34" spans="1:7" ht="15" customHeight="1" x14ac:dyDescent="0.3">
      <c r="A34" s="114">
        <f t="shared" si="0"/>
        <v>13211</v>
      </c>
      <c r="B34" s="170">
        <v>13211</v>
      </c>
      <c r="C34" s="170" t="s">
        <v>687</v>
      </c>
      <c r="D34" s="115" t="str">
        <f>IF(Nutzungsbedingungen!$A$2,F34,"")</f>
        <v/>
      </c>
      <c r="E34" s="115" t="str">
        <f>IF(Nutzungsbedingungen!$A$2,G34,"")</f>
        <v/>
      </c>
      <c r="F34" s="170">
        <v>2</v>
      </c>
      <c r="G34" s="170">
        <v>3</v>
      </c>
    </row>
    <row r="35" spans="1:7" ht="15" customHeight="1" x14ac:dyDescent="0.3">
      <c r="A35" s="114">
        <f t="shared" si="0"/>
        <v>13212</v>
      </c>
      <c r="B35" s="170">
        <v>13212</v>
      </c>
      <c r="C35" s="170" t="s">
        <v>688</v>
      </c>
      <c r="D35" s="115" t="str">
        <f>IF(Nutzungsbedingungen!$A$2,F35,"")</f>
        <v/>
      </c>
      <c r="E35" s="115" t="str">
        <f>IF(Nutzungsbedingungen!$A$2,G35,"")</f>
        <v/>
      </c>
      <c r="F35" s="170">
        <v>2</v>
      </c>
      <c r="G35" s="170">
        <v>5</v>
      </c>
    </row>
    <row r="36" spans="1:7" ht="15" customHeight="1" x14ac:dyDescent="0.3">
      <c r="A36" s="114">
        <f t="shared" si="0"/>
        <v>13221</v>
      </c>
      <c r="B36" s="170">
        <v>13221</v>
      </c>
      <c r="C36" s="170" t="s">
        <v>689</v>
      </c>
      <c r="D36" s="115" t="str">
        <f>IF(Nutzungsbedingungen!$A$2,F36,"")</f>
        <v/>
      </c>
      <c r="E36" s="115" t="str">
        <f>IF(Nutzungsbedingungen!$A$2,G36,"")</f>
        <v/>
      </c>
      <c r="F36" s="170">
        <v>3</v>
      </c>
      <c r="G36" s="170">
        <v>3</v>
      </c>
    </row>
    <row r="37" spans="1:7" ht="15" customHeight="1" x14ac:dyDescent="0.3">
      <c r="A37" s="114">
        <f t="shared" si="0"/>
        <v>13222</v>
      </c>
      <c r="B37" s="170">
        <v>13222</v>
      </c>
      <c r="C37" s="170" t="s">
        <v>690</v>
      </c>
      <c r="D37" s="115" t="str">
        <f>IF(Nutzungsbedingungen!$A$2,F37,"")</f>
        <v/>
      </c>
      <c r="E37" s="115" t="str">
        <f>IF(Nutzungsbedingungen!$A$2,G37,"")</f>
        <v/>
      </c>
      <c r="F37" s="170">
        <v>3</v>
      </c>
      <c r="G37" s="170">
        <v>5</v>
      </c>
    </row>
    <row r="38" spans="1:7" ht="15" customHeight="1" x14ac:dyDescent="0.3">
      <c r="A38" s="114">
        <f t="shared" si="0"/>
        <v>13311</v>
      </c>
      <c r="B38" s="170">
        <v>13311</v>
      </c>
      <c r="C38" s="170" t="s">
        <v>691</v>
      </c>
      <c r="D38" s="115" t="str">
        <f>IF(Nutzungsbedingungen!$A$2,F38,"")</f>
        <v/>
      </c>
      <c r="E38" s="115" t="str">
        <f>IF(Nutzungsbedingungen!$A$2,G38,"")</f>
        <v/>
      </c>
      <c r="F38" s="170">
        <v>2</v>
      </c>
      <c r="G38" s="170">
        <v>3</v>
      </c>
    </row>
    <row r="39" spans="1:7" ht="15" customHeight="1" x14ac:dyDescent="0.3">
      <c r="A39" s="114">
        <f t="shared" si="0"/>
        <v>13312</v>
      </c>
      <c r="B39" s="170">
        <v>13312</v>
      </c>
      <c r="C39" s="170" t="s">
        <v>692</v>
      </c>
      <c r="D39" s="115" t="str">
        <f>IF(Nutzungsbedingungen!$A$2,F39,"")</f>
        <v/>
      </c>
      <c r="E39" s="115" t="str">
        <f>IF(Nutzungsbedingungen!$A$2,G39,"")</f>
        <v/>
      </c>
      <c r="F39" s="170">
        <v>2</v>
      </c>
      <c r="G39" s="170">
        <v>5</v>
      </c>
    </row>
    <row r="40" spans="1:7" ht="15" customHeight="1" x14ac:dyDescent="0.3">
      <c r="A40" s="114">
        <f t="shared" si="0"/>
        <v>13313</v>
      </c>
      <c r="B40" s="170">
        <v>13313</v>
      </c>
      <c r="C40" s="170" t="s">
        <v>693</v>
      </c>
      <c r="D40" s="115" t="str">
        <f>IF(Nutzungsbedingungen!$A$2,F40,"")</f>
        <v/>
      </c>
      <c r="E40" s="115" t="str">
        <f>IF(Nutzungsbedingungen!$A$2,G40,"")</f>
        <v/>
      </c>
      <c r="F40" s="170">
        <v>2</v>
      </c>
      <c r="G40" s="170">
        <v>7</v>
      </c>
    </row>
    <row r="41" spans="1:7" ht="15.15" customHeight="1" x14ac:dyDescent="0.3">
      <c r="A41" s="114">
        <f t="shared" si="0"/>
        <v>13314</v>
      </c>
      <c r="B41" s="170">
        <v>13314</v>
      </c>
      <c r="C41" s="170" t="s">
        <v>694</v>
      </c>
      <c r="D41" s="115" t="str">
        <f>IF(Nutzungsbedingungen!$A$2,F41,"")</f>
        <v/>
      </c>
      <c r="E41" s="115" t="str">
        <f>IF(Nutzungsbedingungen!$A$2,G41,"")</f>
        <v/>
      </c>
      <c r="F41" s="170">
        <v>2</v>
      </c>
      <c r="G41" s="170">
        <v>9</v>
      </c>
    </row>
    <row r="42" spans="1:7" ht="24.6" customHeight="1" x14ac:dyDescent="0.3">
      <c r="A42" s="114">
        <f t="shared" si="0"/>
        <v>13321</v>
      </c>
      <c r="B42" s="170">
        <v>13321</v>
      </c>
      <c r="C42" s="170" t="s">
        <v>695</v>
      </c>
      <c r="D42" s="115" t="str">
        <f>IF(Nutzungsbedingungen!$A$2,F42,"")</f>
        <v/>
      </c>
      <c r="E42" s="115" t="str">
        <f>IF(Nutzungsbedingungen!$A$2,G42,"")</f>
        <v/>
      </c>
      <c r="F42" s="170">
        <v>2</v>
      </c>
      <c r="G42" s="170">
        <v>7</v>
      </c>
    </row>
    <row r="43" spans="1:7" ht="15" customHeight="1" x14ac:dyDescent="0.3">
      <c r="A43" s="114">
        <f t="shared" si="0"/>
        <v>13322</v>
      </c>
      <c r="B43" s="170">
        <v>13322</v>
      </c>
      <c r="C43" s="170" t="s">
        <v>696</v>
      </c>
      <c r="D43" s="115" t="str">
        <f>IF(Nutzungsbedingungen!$A$2,F43,"")</f>
        <v/>
      </c>
      <c r="E43" s="115" t="str">
        <f>IF(Nutzungsbedingungen!$A$2,G43,"")</f>
        <v/>
      </c>
      <c r="F43" s="170">
        <v>2</v>
      </c>
      <c r="G43" s="170">
        <v>9</v>
      </c>
    </row>
    <row r="44" spans="1:7" ht="15" customHeight="1" x14ac:dyDescent="0.3">
      <c r="A44" s="114">
        <f t="shared" si="0"/>
        <v>14111</v>
      </c>
      <c r="B44" s="170">
        <v>14111</v>
      </c>
      <c r="C44" s="170" t="s">
        <v>697</v>
      </c>
      <c r="D44" s="115" t="str">
        <f>IF(Nutzungsbedingungen!$A$2,F44,"")</f>
        <v/>
      </c>
      <c r="E44" s="115" t="str">
        <f>IF(Nutzungsbedingungen!$A$2,G44,"")</f>
        <v/>
      </c>
      <c r="F44" s="170">
        <v>3</v>
      </c>
      <c r="G44" s="170">
        <v>3</v>
      </c>
    </row>
    <row r="45" spans="1:7" ht="15" customHeight="1" x14ac:dyDescent="0.3">
      <c r="A45" s="114">
        <f t="shared" si="0"/>
        <v>14112</v>
      </c>
      <c r="B45" s="170">
        <v>14112</v>
      </c>
      <c r="C45" s="170" t="s">
        <v>698</v>
      </c>
      <c r="D45" s="115" t="str">
        <f>IF(Nutzungsbedingungen!$A$2,F45,"")</f>
        <v/>
      </c>
      <c r="E45" s="115" t="str">
        <f>IF(Nutzungsbedingungen!$A$2,G45,"")</f>
        <v/>
      </c>
      <c r="F45" s="170">
        <v>3</v>
      </c>
      <c r="G45" s="170">
        <v>5</v>
      </c>
    </row>
    <row r="46" spans="1:7" ht="15" customHeight="1" x14ac:dyDescent="0.3">
      <c r="A46" s="114">
        <f t="shared" si="0"/>
        <v>14113</v>
      </c>
      <c r="B46" s="170">
        <v>14113</v>
      </c>
      <c r="C46" s="170" t="s">
        <v>699</v>
      </c>
      <c r="D46" s="115" t="str">
        <f>IF(Nutzungsbedingungen!$A$2,F46,"")</f>
        <v/>
      </c>
      <c r="E46" s="115" t="str">
        <f>IF(Nutzungsbedingungen!$A$2,G46,"")</f>
        <v/>
      </c>
      <c r="F46" s="170">
        <v>3</v>
      </c>
      <c r="G46" s="170">
        <v>5</v>
      </c>
    </row>
    <row r="47" spans="1:7" ht="15" customHeight="1" x14ac:dyDescent="0.3">
      <c r="A47" s="114">
        <f t="shared" si="0"/>
        <v>14114</v>
      </c>
      <c r="B47" s="170">
        <v>14114</v>
      </c>
      <c r="C47" s="170" t="s">
        <v>700</v>
      </c>
      <c r="D47" s="115" t="str">
        <f>IF(Nutzungsbedingungen!$A$2,F47,"")</f>
        <v/>
      </c>
      <c r="E47" s="115" t="str">
        <f>IF(Nutzungsbedingungen!$A$2,G47,"")</f>
        <v/>
      </c>
      <c r="F47" s="170">
        <v>3</v>
      </c>
      <c r="G47" s="170">
        <v>7</v>
      </c>
    </row>
    <row r="48" spans="1:7" ht="15" customHeight="1" x14ac:dyDescent="0.3">
      <c r="A48" s="114">
        <f t="shared" si="0"/>
        <v>14115</v>
      </c>
      <c r="B48" s="170">
        <v>14115</v>
      </c>
      <c r="C48" s="170" t="s">
        <v>701</v>
      </c>
      <c r="D48" s="115" t="str">
        <f>IF(Nutzungsbedingungen!$A$2,F48,"")</f>
        <v/>
      </c>
      <c r="E48" s="115" t="str">
        <f>IF(Nutzungsbedingungen!$A$2,G48,"")</f>
        <v/>
      </c>
      <c r="F48" s="170">
        <v>3</v>
      </c>
      <c r="G48" s="170">
        <v>9</v>
      </c>
    </row>
    <row r="49" spans="1:7" ht="15" customHeight="1" x14ac:dyDescent="0.3">
      <c r="A49" s="114">
        <f t="shared" si="0"/>
        <v>14211</v>
      </c>
      <c r="B49" s="170">
        <v>14211</v>
      </c>
      <c r="C49" s="170" t="s">
        <v>702</v>
      </c>
      <c r="D49" s="115" t="str">
        <f>IF(Nutzungsbedingungen!$A$2,F49,"")</f>
        <v/>
      </c>
      <c r="E49" s="115" t="str">
        <f>IF(Nutzungsbedingungen!$A$2,G49,"")</f>
        <v/>
      </c>
      <c r="F49" s="170">
        <v>3</v>
      </c>
      <c r="G49" s="170">
        <v>3</v>
      </c>
    </row>
    <row r="50" spans="1:7" ht="15" customHeight="1" x14ac:dyDescent="0.3">
      <c r="A50" s="114">
        <f t="shared" si="0"/>
        <v>14212</v>
      </c>
      <c r="B50" s="170">
        <v>14212</v>
      </c>
      <c r="C50" s="170" t="s">
        <v>703</v>
      </c>
      <c r="D50" s="115" t="str">
        <f>IF(Nutzungsbedingungen!$A$2,F50,"")</f>
        <v/>
      </c>
      <c r="E50" s="115" t="str">
        <f>IF(Nutzungsbedingungen!$A$2,G50,"")</f>
        <v/>
      </c>
      <c r="F50" s="170">
        <v>3</v>
      </c>
      <c r="G50" s="170">
        <v>5</v>
      </c>
    </row>
    <row r="51" spans="1:7" ht="15" customHeight="1" x14ac:dyDescent="0.3">
      <c r="A51" s="114">
        <f t="shared" si="0"/>
        <v>14213</v>
      </c>
      <c r="B51" s="170">
        <v>14213</v>
      </c>
      <c r="C51" s="170" t="s">
        <v>704</v>
      </c>
      <c r="D51" s="115" t="str">
        <f>IF(Nutzungsbedingungen!$A$2,F51,"")</f>
        <v/>
      </c>
      <c r="E51" s="115" t="str">
        <f>IF(Nutzungsbedingungen!$A$2,G51,"")</f>
        <v/>
      </c>
      <c r="F51" s="170">
        <v>3</v>
      </c>
      <c r="G51" s="170">
        <v>5</v>
      </c>
    </row>
    <row r="52" spans="1:7" ht="15" customHeight="1" x14ac:dyDescent="0.3">
      <c r="A52" s="114">
        <f t="shared" si="0"/>
        <v>14214</v>
      </c>
      <c r="B52" s="170">
        <v>14214</v>
      </c>
      <c r="C52" s="170" t="s">
        <v>705</v>
      </c>
      <c r="D52" s="115" t="str">
        <f>IF(Nutzungsbedingungen!$A$2,F52,"")</f>
        <v/>
      </c>
      <c r="E52" s="115" t="str">
        <f>IF(Nutzungsbedingungen!$A$2,G52,"")</f>
        <v/>
      </c>
      <c r="F52" s="170">
        <v>3</v>
      </c>
      <c r="G52" s="170">
        <v>7</v>
      </c>
    </row>
    <row r="53" spans="1:7" ht="15" customHeight="1" x14ac:dyDescent="0.3">
      <c r="A53" s="114">
        <f t="shared" si="0"/>
        <v>14215</v>
      </c>
      <c r="B53" s="170">
        <v>14215</v>
      </c>
      <c r="C53" s="170" t="s">
        <v>706</v>
      </c>
      <c r="D53" s="115" t="str">
        <f>IF(Nutzungsbedingungen!$A$2,F53,"")</f>
        <v/>
      </c>
      <c r="E53" s="115" t="str">
        <f>IF(Nutzungsbedingungen!$A$2,G53,"")</f>
        <v/>
      </c>
      <c r="F53" s="170">
        <v>3</v>
      </c>
      <c r="G53" s="170">
        <v>9</v>
      </c>
    </row>
    <row r="54" spans="1:7" ht="15" customHeight="1" x14ac:dyDescent="0.3">
      <c r="A54" s="114">
        <f t="shared" si="0"/>
        <v>15111</v>
      </c>
      <c r="B54" s="170">
        <v>15111</v>
      </c>
      <c r="C54" s="170" t="s">
        <v>707</v>
      </c>
      <c r="D54" s="115" t="str">
        <f>IF(Nutzungsbedingungen!$A$2,F54,"")</f>
        <v/>
      </c>
      <c r="E54" s="115" t="str">
        <f>IF(Nutzungsbedingungen!$A$2,G54,"")</f>
        <v/>
      </c>
      <c r="F54" s="170">
        <v>3</v>
      </c>
      <c r="G54" s="170">
        <v>3</v>
      </c>
    </row>
    <row r="55" spans="1:7" ht="15" customHeight="1" x14ac:dyDescent="0.3">
      <c r="A55" s="114">
        <f t="shared" si="0"/>
        <v>15112</v>
      </c>
      <c r="B55" s="170">
        <v>15112</v>
      </c>
      <c r="C55" s="170" t="s">
        <v>708</v>
      </c>
      <c r="D55" s="115" t="str">
        <f>IF(Nutzungsbedingungen!$A$2,F55,"")</f>
        <v/>
      </c>
      <c r="E55" s="115" t="str">
        <f>IF(Nutzungsbedingungen!$A$2,G55,"")</f>
        <v/>
      </c>
      <c r="F55" s="170">
        <v>3</v>
      </c>
      <c r="G55" s="170">
        <v>5</v>
      </c>
    </row>
    <row r="56" spans="1:7" ht="15" customHeight="1" x14ac:dyDescent="0.3">
      <c r="A56" s="114">
        <f t="shared" si="0"/>
        <v>15121</v>
      </c>
      <c r="B56" s="170">
        <v>15121</v>
      </c>
      <c r="C56" s="170" t="s">
        <v>709</v>
      </c>
      <c r="D56" s="115" t="str">
        <f>IF(Nutzungsbedingungen!$A$2,F56,"")</f>
        <v/>
      </c>
      <c r="E56" s="115" t="str">
        <f>IF(Nutzungsbedingungen!$A$2,G56,"")</f>
        <v/>
      </c>
      <c r="F56" s="170">
        <v>4</v>
      </c>
      <c r="G56" s="170">
        <v>5</v>
      </c>
    </row>
    <row r="57" spans="1:7" ht="15" customHeight="1" x14ac:dyDescent="0.3">
      <c r="A57" s="114">
        <f t="shared" si="0"/>
        <v>15122</v>
      </c>
      <c r="B57" s="170">
        <v>15122</v>
      </c>
      <c r="C57" s="170" t="s">
        <v>710</v>
      </c>
      <c r="D57" s="115" t="str">
        <f>IF(Nutzungsbedingungen!$A$2,F57,"")</f>
        <v/>
      </c>
      <c r="E57" s="115" t="str">
        <f>IF(Nutzungsbedingungen!$A$2,G57,"")</f>
        <v/>
      </c>
      <c r="F57" s="170">
        <v>4</v>
      </c>
      <c r="G57" s="170">
        <v>6</v>
      </c>
    </row>
    <row r="58" spans="1:7" ht="15" customHeight="1" x14ac:dyDescent="0.3">
      <c r="A58" s="114">
        <f t="shared" si="0"/>
        <v>15211</v>
      </c>
      <c r="B58" s="170">
        <v>15211</v>
      </c>
      <c r="C58" s="170" t="s">
        <v>711</v>
      </c>
      <c r="D58" s="115" t="str">
        <f>IF(Nutzungsbedingungen!$A$2,F58,"")</f>
        <v/>
      </c>
      <c r="E58" s="115" t="str">
        <f>IF(Nutzungsbedingungen!$A$2,G58,"")</f>
        <v/>
      </c>
      <c r="F58" s="170">
        <v>4</v>
      </c>
      <c r="G58" s="170">
        <v>5</v>
      </c>
    </row>
    <row r="59" spans="1:7" ht="15" customHeight="1" x14ac:dyDescent="0.3">
      <c r="A59" s="114">
        <f t="shared" si="0"/>
        <v>15212</v>
      </c>
      <c r="B59" s="170">
        <v>15212</v>
      </c>
      <c r="C59" s="170" t="s">
        <v>712</v>
      </c>
      <c r="D59" s="115" t="str">
        <f>IF(Nutzungsbedingungen!$A$2,F59,"")</f>
        <v/>
      </c>
      <c r="E59" s="115" t="str">
        <f>IF(Nutzungsbedingungen!$A$2,G59,"")</f>
        <v/>
      </c>
      <c r="F59" s="170">
        <v>4</v>
      </c>
      <c r="G59" s="170">
        <v>6</v>
      </c>
    </row>
    <row r="60" spans="1:7" ht="15" customHeight="1" x14ac:dyDescent="0.3">
      <c r="A60" s="114">
        <f t="shared" si="0"/>
        <v>16111</v>
      </c>
      <c r="B60" s="170">
        <v>16111</v>
      </c>
      <c r="C60" s="170" t="s">
        <v>713</v>
      </c>
      <c r="D60" s="115" t="str">
        <f>IF(Nutzungsbedingungen!$A$2,F60,"")</f>
        <v/>
      </c>
      <c r="E60" s="115" t="str">
        <f>IF(Nutzungsbedingungen!$A$2,G60,"")</f>
        <v/>
      </c>
      <c r="F60" s="170">
        <v>4</v>
      </c>
      <c r="G60" s="170">
        <v>7</v>
      </c>
    </row>
    <row r="61" spans="1:7" ht="15" customHeight="1" x14ac:dyDescent="0.3">
      <c r="A61" s="114">
        <f t="shared" si="0"/>
        <v>16112</v>
      </c>
      <c r="B61" s="170">
        <v>16112</v>
      </c>
      <c r="C61" s="170" t="s">
        <v>714</v>
      </c>
      <c r="D61" s="115" t="str">
        <f>IF(Nutzungsbedingungen!$A$2,F61,"")</f>
        <v/>
      </c>
      <c r="E61" s="115" t="str">
        <f>IF(Nutzungsbedingungen!$A$2,G61,"")</f>
        <v/>
      </c>
      <c r="F61" s="170">
        <v>4</v>
      </c>
      <c r="G61" s="170">
        <v>9</v>
      </c>
    </row>
    <row r="62" spans="1:7" ht="15" customHeight="1" x14ac:dyDescent="0.3">
      <c r="A62" s="114">
        <f t="shared" si="0"/>
        <v>16113</v>
      </c>
      <c r="B62" s="170">
        <v>16113</v>
      </c>
      <c r="C62" s="170" t="s">
        <v>715</v>
      </c>
      <c r="D62" s="115" t="str">
        <f>IF(Nutzungsbedingungen!$A$2,F62,"")</f>
        <v/>
      </c>
      <c r="E62" s="115" t="str">
        <f>IF(Nutzungsbedingungen!$A$2,G62,"")</f>
        <v/>
      </c>
      <c r="F62" s="170">
        <v>4</v>
      </c>
      <c r="G62" s="170">
        <v>11</v>
      </c>
    </row>
    <row r="63" spans="1:7" ht="15" customHeight="1" x14ac:dyDescent="0.3">
      <c r="A63" s="114">
        <f t="shared" si="0"/>
        <v>16121</v>
      </c>
      <c r="B63" s="170">
        <v>16121</v>
      </c>
      <c r="C63" s="170" t="s">
        <v>716</v>
      </c>
      <c r="D63" s="115" t="str">
        <f>IF(Nutzungsbedingungen!$A$2,F63,"")</f>
        <v/>
      </c>
      <c r="E63" s="115" t="str">
        <f>IF(Nutzungsbedingungen!$A$2,G63,"")</f>
        <v/>
      </c>
      <c r="F63" s="170">
        <v>4</v>
      </c>
      <c r="G63" s="170">
        <v>7</v>
      </c>
    </row>
    <row r="64" spans="1:7" ht="15" customHeight="1" x14ac:dyDescent="0.3">
      <c r="A64" s="114">
        <f t="shared" si="0"/>
        <v>16122</v>
      </c>
      <c r="B64" s="170">
        <v>16122</v>
      </c>
      <c r="C64" s="170" t="s">
        <v>717</v>
      </c>
      <c r="D64" s="115" t="str">
        <f>IF(Nutzungsbedingungen!$A$2,F64,"")</f>
        <v/>
      </c>
      <c r="E64" s="115" t="str">
        <f>IF(Nutzungsbedingungen!$A$2,G64,"")</f>
        <v/>
      </c>
      <c r="F64" s="170">
        <v>4</v>
      </c>
      <c r="G64" s="170">
        <v>9</v>
      </c>
    </row>
    <row r="65" spans="1:7" ht="15" customHeight="1" x14ac:dyDescent="0.3">
      <c r="A65" s="114">
        <f t="shared" si="0"/>
        <v>16131</v>
      </c>
      <c r="B65" s="170">
        <v>16131</v>
      </c>
      <c r="C65" s="170" t="s">
        <v>718</v>
      </c>
      <c r="D65" s="115" t="str">
        <f>IF(Nutzungsbedingungen!$A$2,F65,"")</f>
        <v/>
      </c>
      <c r="E65" s="115" t="str">
        <f>IF(Nutzungsbedingungen!$A$2,G65,"")</f>
        <v/>
      </c>
      <c r="F65" s="170">
        <v>5</v>
      </c>
      <c r="G65" s="170">
        <v>7</v>
      </c>
    </row>
    <row r="66" spans="1:7" ht="15" customHeight="1" x14ac:dyDescent="0.3">
      <c r="A66" s="114">
        <f t="shared" si="0"/>
        <v>16132</v>
      </c>
      <c r="B66" s="170">
        <v>16132</v>
      </c>
      <c r="C66" s="170" t="s">
        <v>719</v>
      </c>
      <c r="D66" s="115" t="str">
        <f>IF(Nutzungsbedingungen!$A$2,F66,"")</f>
        <v/>
      </c>
      <c r="E66" s="115" t="str">
        <f>IF(Nutzungsbedingungen!$A$2,G66,"")</f>
        <v/>
      </c>
      <c r="F66" s="170">
        <v>5</v>
      </c>
      <c r="G66" s="170">
        <v>9</v>
      </c>
    </row>
    <row r="67" spans="1:7" ht="15" customHeight="1" x14ac:dyDescent="0.3">
      <c r="A67" s="114">
        <f t="shared" ref="A67:A130" si="1">IF(LEN(B67)=5,B67,"")</f>
        <v>16133</v>
      </c>
      <c r="B67" s="170">
        <v>16133</v>
      </c>
      <c r="C67" s="170" t="s">
        <v>720</v>
      </c>
      <c r="D67" s="115" t="str">
        <f>IF(Nutzungsbedingungen!$A$2,F67,"")</f>
        <v/>
      </c>
      <c r="E67" s="115" t="str">
        <f>IF(Nutzungsbedingungen!$A$2,G67,"")</f>
        <v/>
      </c>
      <c r="F67" s="170">
        <v>5</v>
      </c>
      <c r="G67" s="170">
        <v>5</v>
      </c>
    </row>
    <row r="68" spans="1:7" ht="15" customHeight="1" x14ac:dyDescent="0.3">
      <c r="A68" s="114">
        <f t="shared" si="1"/>
        <v>16134</v>
      </c>
      <c r="B68" s="170">
        <v>16134</v>
      </c>
      <c r="C68" s="170" t="s">
        <v>721</v>
      </c>
      <c r="D68" s="115" t="str">
        <f>IF(Nutzungsbedingungen!$A$2,F68,"")</f>
        <v/>
      </c>
      <c r="E68" s="115" t="str">
        <f>IF(Nutzungsbedingungen!$A$2,G68,"")</f>
        <v/>
      </c>
      <c r="F68" s="170">
        <v>5</v>
      </c>
      <c r="G68" s="170">
        <v>9</v>
      </c>
    </row>
    <row r="69" spans="1:7" ht="15" customHeight="1" x14ac:dyDescent="0.3">
      <c r="A69" s="114">
        <f t="shared" si="1"/>
        <v>21111</v>
      </c>
      <c r="B69" s="174">
        <v>21111</v>
      </c>
      <c r="C69" s="170" t="s">
        <v>722</v>
      </c>
      <c r="D69" s="115" t="str">
        <f>IF(Nutzungsbedingungen!$A$2,F69,"")</f>
        <v/>
      </c>
      <c r="E69" s="115" t="str">
        <f>IF(Nutzungsbedingungen!$A$2,G69,"")</f>
        <v/>
      </c>
      <c r="F69" s="170">
        <v>3</v>
      </c>
      <c r="G69" s="170">
        <v>5</v>
      </c>
    </row>
    <row r="70" spans="1:7" ht="15" customHeight="1" x14ac:dyDescent="0.3">
      <c r="A70" s="114">
        <f t="shared" si="1"/>
        <v>21112</v>
      </c>
      <c r="B70" s="170">
        <v>21112</v>
      </c>
      <c r="C70" s="170" t="s">
        <v>723</v>
      </c>
      <c r="D70" s="115" t="str">
        <f>IF(Nutzungsbedingungen!$A$2,F70,"")</f>
        <v/>
      </c>
      <c r="E70" s="115" t="str">
        <f>IF(Nutzungsbedingungen!$A$2,G70,"")</f>
        <v/>
      </c>
      <c r="F70" s="170">
        <v>3</v>
      </c>
      <c r="G70" s="170">
        <v>7</v>
      </c>
    </row>
    <row r="71" spans="1:7" ht="15" customHeight="1" x14ac:dyDescent="0.3">
      <c r="A71" s="114">
        <f t="shared" si="1"/>
        <v>21113</v>
      </c>
      <c r="B71" s="170">
        <v>21113</v>
      </c>
      <c r="C71" s="170" t="s">
        <v>724</v>
      </c>
      <c r="D71" s="115" t="str">
        <f>IF(Nutzungsbedingungen!$A$2,F71,"")</f>
        <v/>
      </c>
      <c r="E71" s="115" t="str">
        <f>IF(Nutzungsbedingungen!$A$2,G71,"")</f>
        <v/>
      </c>
      <c r="F71" s="170">
        <v>3</v>
      </c>
      <c r="G71" s="170">
        <v>5</v>
      </c>
    </row>
    <row r="72" spans="1:7" ht="15" customHeight="1" x14ac:dyDescent="0.3">
      <c r="A72" s="114">
        <f t="shared" si="1"/>
        <v>21114</v>
      </c>
      <c r="B72" s="170">
        <v>21114</v>
      </c>
      <c r="C72" s="170" t="s">
        <v>725</v>
      </c>
      <c r="D72" s="115" t="str">
        <f>IF(Nutzungsbedingungen!$A$2,F72,"")</f>
        <v/>
      </c>
      <c r="E72" s="115" t="str">
        <f>IF(Nutzungsbedingungen!$A$2,G72,"")</f>
        <v/>
      </c>
      <c r="F72" s="170">
        <v>3</v>
      </c>
      <c r="G72" s="170">
        <v>7</v>
      </c>
    </row>
    <row r="73" spans="1:7" ht="15" customHeight="1" x14ac:dyDescent="0.3">
      <c r="A73" s="114">
        <f t="shared" si="1"/>
        <v>21115</v>
      </c>
      <c r="B73" s="170">
        <v>21115</v>
      </c>
      <c r="C73" s="170" t="s">
        <v>726</v>
      </c>
      <c r="D73" s="115" t="str">
        <f>IF(Nutzungsbedingungen!$A$2,F73,"")</f>
        <v/>
      </c>
      <c r="E73" s="115" t="str">
        <f>IF(Nutzungsbedingungen!$A$2,G73,"")</f>
        <v/>
      </c>
      <c r="F73" s="170">
        <v>3</v>
      </c>
      <c r="G73" s="170">
        <v>7</v>
      </c>
    </row>
    <row r="74" spans="1:7" ht="15" customHeight="1" x14ac:dyDescent="0.3">
      <c r="A74" s="114">
        <f t="shared" si="1"/>
        <v>21121</v>
      </c>
      <c r="B74" s="170">
        <v>21121</v>
      </c>
      <c r="C74" s="170" t="s">
        <v>727</v>
      </c>
      <c r="D74" s="115" t="str">
        <f>IF(Nutzungsbedingungen!$A$2,F74,"")</f>
        <v/>
      </c>
      <c r="E74" s="115" t="str">
        <f>IF(Nutzungsbedingungen!$A$2,G74,"")</f>
        <v/>
      </c>
      <c r="F74" s="170">
        <v>4</v>
      </c>
      <c r="G74" s="170">
        <v>7</v>
      </c>
    </row>
    <row r="75" spans="1:7" ht="15" customHeight="1" x14ac:dyDescent="0.3">
      <c r="A75" s="114">
        <f t="shared" si="1"/>
        <v>21122</v>
      </c>
      <c r="B75" s="170">
        <v>21122</v>
      </c>
      <c r="C75" s="170" t="s">
        <v>728</v>
      </c>
      <c r="D75" s="115" t="str">
        <f>IF(Nutzungsbedingungen!$A$2,F75,"")</f>
        <v/>
      </c>
      <c r="E75" s="115" t="str">
        <f>IF(Nutzungsbedingungen!$A$2,G75,"")</f>
        <v/>
      </c>
      <c r="F75" s="170">
        <v>4</v>
      </c>
      <c r="G75" s="170">
        <v>9</v>
      </c>
    </row>
    <row r="76" spans="1:7" ht="15" customHeight="1" x14ac:dyDescent="0.3">
      <c r="A76" s="114">
        <f t="shared" si="1"/>
        <v>21211</v>
      </c>
      <c r="B76" s="170">
        <v>21211</v>
      </c>
      <c r="C76" s="170" t="s">
        <v>729</v>
      </c>
      <c r="D76" s="115" t="str">
        <f>IF(Nutzungsbedingungen!$A$2,F76,"")</f>
        <v/>
      </c>
      <c r="E76" s="115" t="str">
        <f>IF(Nutzungsbedingungen!$A$2,G76,"")</f>
        <v/>
      </c>
      <c r="F76" s="170">
        <v>3</v>
      </c>
      <c r="G76" s="170">
        <v>5</v>
      </c>
    </row>
    <row r="77" spans="1:7" ht="15" customHeight="1" x14ac:dyDescent="0.3">
      <c r="A77" s="114">
        <f t="shared" si="1"/>
        <v>21212</v>
      </c>
      <c r="B77" s="170">
        <v>21212</v>
      </c>
      <c r="C77" s="170" t="s">
        <v>730</v>
      </c>
      <c r="D77" s="115" t="str">
        <f>IF(Nutzungsbedingungen!$A$2,F77,"")</f>
        <v/>
      </c>
      <c r="E77" s="115" t="str">
        <f>IF(Nutzungsbedingungen!$A$2,G77,"")</f>
        <v/>
      </c>
      <c r="F77" s="170">
        <v>3</v>
      </c>
      <c r="G77" s="170">
        <v>5</v>
      </c>
    </row>
    <row r="78" spans="1:7" ht="15" customHeight="1" x14ac:dyDescent="0.3">
      <c r="A78" s="114">
        <f t="shared" si="1"/>
        <v>21213</v>
      </c>
      <c r="B78" s="170">
        <v>21213</v>
      </c>
      <c r="C78" s="170" t="s">
        <v>731</v>
      </c>
      <c r="D78" s="115" t="str">
        <f>IF(Nutzungsbedingungen!$A$2,F78,"")</f>
        <v/>
      </c>
      <c r="E78" s="115" t="str">
        <f>IF(Nutzungsbedingungen!$A$2,G78,"")</f>
        <v/>
      </c>
      <c r="F78" s="170">
        <v>3</v>
      </c>
      <c r="G78" s="170">
        <v>7</v>
      </c>
    </row>
    <row r="79" spans="1:7" ht="15" customHeight="1" x14ac:dyDescent="0.3">
      <c r="A79" s="114">
        <f t="shared" si="1"/>
        <v>21214</v>
      </c>
      <c r="B79" s="170">
        <v>21214</v>
      </c>
      <c r="C79" s="170" t="s">
        <v>732</v>
      </c>
      <c r="D79" s="115" t="str">
        <f>IF(Nutzungsbedingungen!$A$2,F79,"")</f>
        <v/>
      </c>
      <c r="E79" s="115" t="str">
        <f>IF(Nutzungsbedingungen!$A$2,G79,"")</f>
        <v/>
      </c>
      <c r="F79" s="170">
        <v>3</v>
      </c>
      <c r="G79" s="170">
        <v>9</v>
      </c>
    </row>
    <row r="80" spans="1:7" ht="15" customHeight="1" x14ac:dyDescent="0.3">
      <c r="A80" s="114">
        <f t="shared" si="1"/>
        <v>21215</v>
      </c>
      <c r="B80" s="174">
        <v>21215</v>
      </c>
      <c r="C80" s="170" t="s">
        <v>733</v>
      </c>
      <c r="D80" s="115" t="str">
        <f>IF(Nutzungsbedingungen!$A$2,F80,"")</f>
        <v/>
      </c>
      <c r="E80" s="115" t="str">
        <f>IF(Nutzungsbedingungen!$A$2,G80,"")</f>
        <v/>
      </c>
      <c r="F80" s="170">
        <v>3</v>
      </c>
      <c r="G80" s="170">
        <v>5</v>
      </c>
    </row>
    <row r="81" spans="1:7" ht="15" customHeight="1" x14ac:dyDescent="0.3">
      <c r="A81" s="114">
        <f t="shared" si="1"/>
        <v>21216</v>
      </c>
      <c r="B81" s="170">
        <v>21216</v>
      </c>
      <c r="C81" s="170" t="s">
        <v>734</v>
      </c>
      <c r="D81" s="115" t="str">
        <f>IF(Nutzungsbedingungen!$A$2,F81,"")</f>
        <v/>
      </c>
      <c r="E81" s="115" t="str">
        <f>IF(Nutzungsbedingungen!$A$2,G81,"")</f>
        <v/>
      </c>
      <c r="F81" s="170">
        <v>3</v>
      </c>
      <c r="G81" s="170">
        <v>7</v>
      </c>
    </row>
    <row r="82" spans="1:7" ht="15" customHeight="1" x14ac:dyDescent="0.3">
      <c r="A82" s="114">
        <f t="shared" si="1"/>
        <v>21217</v>
      </c>
      <c r="B82" s="174">
        <v>21217</v>
      </c>
      <c r="C82" s="170" t="s">
        <v>735</v>
      </c>
      <c r="D82" s="115" t="str">
        <f>IF(Nutzungsbedingungen!$A$2,F82,"")</f>
        <v/>
      </c>
      <c r="E82" s="115" t="str">
        <f>IF(Nutzungsbedingungen!$A$2,G82,"")</f>
        <v/>
      </c>
      <c r="F82" s="170">
        <v>3</v>
      </c>
      <c r="G82" s="170">
        <v>5</v>
      </c>
    </row>
    <row r="83" spans="1:7" ht="15" customHeight="1" x14ac:dyDescent="0.3">
      <c r="A83" s="114">
        <f t="shared" si="1"/>
        <v>21218</v>
      </c>
      <c r="B83" s="170">
        <v>21218</v>
      </c>
      <c r="C83" s="170" t="s">
        <v>736</v>
      </c>
      <c r="D83" s="115" t="str">
        <f>IF(Nutzungsbedingungen!$A$2,F83,"")</f>
        <v/>
      </c>
      <c r="E83" s="115" t="str">
        <f>IF(Nutzungsbedingungen!$A$2,G83,"")</f>
        <v/>
      </c>
      <c r="F83" s="170">
        <v>3</v>
      </c>
      <c r="G83" s="170">
        <v>7</v>
      </c>
    </row>
    <row r="84" spans="1:7" ht="15" customHeight="1" x14ac:dyDescent="0.3">
      <c r="A84" s="114">
        <f t="shared" si="1"/>
        <v>21219</v>
      </c>
      <c r="B84" s="170">
        <v>21219</v>
      </c>
      <c r="C84" s="170" t="s">
        <v>737</v>
      </c>
      <c r="D84" s="115" t="str">
        <f>IF(Nutzungsbedingungen!$A$2,F84,"")</f>
        <v/>
      </c>
      <c r="E84" s="115" t="str">
        <f>IF(Nutzungsbedingungen!$A$2,G84,"")</f>
        <v/>
      </c>
      <c r="F84" s="170">
        <v>4</v>
      </c>
      <c r="G84" s="170">
        <v>11</v>
      </c>
    </row>
    <row r="85" spans="1:7" ht="15" customHeight="1" x14ac:dyDescent="0.3">
      <c r="A85" s="114">
        <f t="shared" si="1"/>
        <v>21221</v>
      </c>
      <c r="B85" s="170">
        <v>21221</v>
      </c>
      <c r="C85" s="170" t="s">
        <v>738</v>
      </c>
      <c r="D85" s="115" t="str">
        <f>IF(Nutzungsbedingungen!$A$2,F85,"")</f>
        <v/>
      </c>
      <c r="E85" s="115" t="str">
        <f>IF(Nutzungsbedingungen!$A$2,G85,"")</f>
        <v/>
      </c>
      <c r="F85" s="170">
        <v>3</v>
      </c>
      <c r="G85" s="170">
        <v>11</v>
      </c>
    </row>
    <row r="86" spans="1:7" ht="15" customHeight="1" x14ac:dyDescent="0.3">
      <c r="A86" s="114">
        <f t="shared" si="1"/>
        <v>21222</v>
      </c>
      <c r="B86" s="170">
        <v>21222</v>
      </c>
      <c r="C86" s="170" t="s">
        <v>739</v>
      </c>
      <c r="D86" s="115" t="str">
        <f>IF(Nutzungsbedingungen!$A$2,F86,"")</f>
        <v/>
      </c>
      <c r="E86" s="115" t="str">
        <f>IF(Nutzungsbedingungen!$A$2,G86,"")</f>
        <v/>
      </c>
      <c r="F86" s="170">
        <v>3</v>
      </c>
      <c r="G86" s="170">
        <v>7</v>
      </c>
    </row>
    <row r="87" spans="1:7" ht="15" customHeight="1" x14ac:dyDescent="0.3">
      <c r="A87" s="114">
        <f t="shared" si="1"/>
        <v>21223</v>
      </c>
      <c r="B87" s="170">
        <v>21223</v>
      </c>
      <c r="C87" s="170" t="s">
        <v>740</v>
      </c>
      <c r="D87" s="115" t="str">
        <f>IF(Nutzungsbedingungen!$A$2,F87,"")</f>
        <v/>
      </c>
      <c r="E87" s="115" t="str">
        <f>IF(Nutzungsbedingungen!$A$2,G87,"")</f>
        <v/>
      </c>
      <c r="F87" s="170">
        <v>3</v>
      </c>
      <c r="G87" s="170">
        <v>9</v>
      </c>
    </row>
    <row r="88" spans="1:7" ht="15" customHeight="1" x14ac:dyDescent="0.3">
      <c r="A88" s="114">
        <f t="shared" si="1"/>
        <v>21224</v>
      </c>
      <c r="B88" s="170">
        <v>21224</v>
      </c>
      <c r="C88" s="170" t="s">
        <v>741</v>
      </c>
      <c r="D88" s="115" t="str">
        <f>IF(Nutzungsbedingungen!$A$2,F88,"")</f>
        <v/>
      </c>
      <c r="E88" s="115" t="str">
        <f>IF(Nutzungsbedingungen!$A$2,G88,"")</f>
        <v/>
      </c>
      <c r="F88" s="170">
        <v>4</v>
      </c>
      <c r="G88" s="170">
        <v>11</v>
      </c>
    </row>
    <row r="89" spans="1:7" ht="15" customHeight="1" x14ac:dyDescent="0.3">
      <c r="A89" s="114">
        <f t="shared" si="1"/>
        <v>21225</v>
      </c>
      <c r="B89" s="170">
        <v>21225</v>
      </c>
      <c r="C89" s="170" t="s">
        <v>742</v>
      </c>
      <c r="D89" s="115" t="str">
        <f>IF(Nutzungsbedingungen!$A$2,F89,"")</f>
        <v/>
      </c>
      <c r="E89" s="115" t="str">
        <f>IF(Nutzungsbedingungen!$A$2,G89,"")</f>
        <v/>
      </c>
      <c r="F89" s="170">
        <v>3</v>
      </c>
      <c r="G89" s="170">
        <v>7</v>
      </c>
    </row>
    <row r="90" spans="1:7" ht="15.15" customHeight="1" x14ac:dyDescent="0.3">
      <c r="A90" s="114">
        <f t="shared" si="1"/>
        <v>21226</v>
      </c>
      <c r="B90" s="170">
        <v>21226</v>
      </c>
      <c r="C90" s="170" t="s">
        <v>743</v>
      </c>
      <c r="D90" s="115" t="str">
        <f>IF(Nutzungsbedingungen!$A$2,F90,"")</f>
        <v/>
      </c>
      <c r="E90" s="115" t="str">
        <f>IF(Nutzungsbedingungen!$A$2,G90,"")</f>
        <v/>
      </c>
      <c r="F90" s="170">
        <v>3</v>
      </c>
      <c r="G90" s="170">
        <v>9</v>
      </c>
    </row>
    <row r="91" spans="1:7" ht="24.6" customHeight="1" x14ac:dyDescent="0.3">
      <c r="A91" s="114">
        <f t="shared" si="1"/>
        <v>21227</v>
      </c>
      <c r="B91" s="170">
        <v>21227</v>
      </c>
      <c r="C91" s="170" t="s">
        <v>744</v>
      </c>
      <c r="D91" s="115" t="str">
        <f>IF(Nutzungsbedingungen!$A$2,F91,"")</f>
        <v/>
      </c>
      <c r="E91" s="115" t="str">
        <f>IF(Nutzungsbedingungen!$A$2,G91,"")</f>
        <v/>
      </c>
      <c r="F91" s="170">
        <v>3</v>
      </c>
      <c r="G91" s="170">
        <v>11</v>
      </c>
    </row>
    <row r="92" spans="1:7" ht="15" customHeight="1" x14ac:dyDescent="0.3">
      <c r="A92" s="114">
        <f t="shared" si="1"/>
        <v>21311</v>
      </c>
      <c r="B92" s="170">
        <v>21311</v>
      </c>
      <c r="C92" s="170" t="s">
        <v>745</v>
      </c>
      <c r="D92" s="115" t="str">
        <f>IF(Nutzungsbedingungen!$A$2,F92,"")</f>
        <v/>
      </c>
      <c r="E92" s="115" t="str">
        <f>IF(Nutzungsbedingungen!$A$2,G92,"")</f>
        <v/>
      </c>
      <c r="F92" s="170">
        <v>3</v>
      </c>
      <c r="G92" s="170">
        <v>5</v>
      </c>
    </row>
    <row r="93" spans="1:7" ht="15" customHeight="1" x14ac:dyDescent="0.3">
      <c r="A93" s="114">
        <f t="shared" si="1"/>
        <v>21312</v>
      </c>
      <c r="B93" s="170">
        <v>21312</v>
      </c>
      <c r="C93" s="170" t="s">
        <v>746</v>
      </c>
      <c r="D93" s="115" t="str">
        <f>IF(Nutzungsbedingungen!$A$2,F93,"")</f>
        <v/>
      </c>
      <c r="E93" s="115" t="str">
        <f>IF(Nutzungsbedingungen!$A$2,G93,"")</f>
        <v/>
      </c>
      <c r="F93" s="170">
        <v>3</v>
      </c>
      <c r="G93" s="170">
        <v>5</v>
      </c>
    </row>
    <row r="94" spans="1:7" ht="15" customHeight="1" x14ac:dyDescent="0.3">
      <c r="A94" s="114">
        <f t="shared" si="1"/>
        <v>21313</v>
      </c>
      <c r="B94" s="170">
        <v>21313</v>
      </c>
      <c r="C94" s="170" t="s">
        <v>747</v>
      </c>
      <c r="D94" s="115" t="str">
        <f>IF(Nutzungsbedingungen!$A$2,F94,"")</f>
        <v/>
      </c>
      <c r="E94" s="115" t="str">
        <f>IF(Nutzungsbedingungen!$A$2,G94,"")</f>
        <v/>
      </c>
      <c r="F94" s="170">
        <v>3</v>
      </c>
      <c r="G94" s="170">
        <v>7</v>
      </c>
    </row>
    <row r="95" spans="1:7" ht="15" customHeight="1" x14ac:dyDescent="0.3">
      <c r="A95" s="114">
        <f t="shared" si="1"/>
        <v>21314</v>
      </c>
      <c r="B95" s="170">
        <v>21314</v>
      </c>
      <c r="C95" s="170" t="s">
        <v>748</v>
      </c>
      <c r="D95" s="115" t="str">
        <f>IF(Nutzungsbedingungen!$A$2,F95,"")</f>
        <v/>
      </c>
      <c r="E95" s="115" t="str">
        <f>IF(Nutzungsbedingungen!$A$2,G95,"")</f>
        <v/>
      </c>
      <c r="F95" s="170">
        <v>4</v>
      </c>
      <c r="G95" s="170">
        <v>11</v>
      </c>
    </row>
    <row r="96" spans="1:7" ht="15" customHeight="1" x14ac:dyDescent="0.3">
      <c r="A96" s="114">
        <f t="shared" si="1"/>
        <v>22111</v>
      </c>
      <c r="B96" s="170">
        <v>22111</v>
      </c>
      <c r="C96" s="170" t="s">
        <v>749</v>
      </c>
      <c r="D96" s="115" t="str">
        <f>IF(Nutzungsbedingungen!$A$2,F96,"")</f>
        <v/>
      </c>
      <c r="E96" s="115" t="str">
        <f>IF(Nutzungsbedingungen!$A$2,G96,"")</f>
        <v/>
      </c>
      <c r="F96" s="170">
        <v>3</v>
      </c>
      <c r="G96" s="170">
        <v>5</v>
      </c>
    </row>
    <row r="97" spans="1:7" ht="15" customHeight="1" x14ac:dyDescent="0.3">
      <c r="A97" s="114">
        <f t="shared" si="1"/>
        <v>22112</v>
      </c>
      <c r="B97" s="170">
        <v>22112</v>
      </c>
      <c r="C97" s="170" t="s">
        <v>750</v>
      </c>
      <c r="D97" s="115" t="str">
        <f>IF(Nutzungsbedingungen!$A$2,F97,"")</f>
        <v/>
      </c>
      <c r="E97" s="115" t="str">
        <f>IF(Nutzungsbedingungen!$A$2,G97,"")</f>
        <v/>
      </c>
      <c r="F97" s="170">
        <v>3</v>
      </c>
      <c r="G97" s="170">
        <v>7</v>
      </c>
    </row>
    <row r="98" spans="1:7" ht="15" customHeight="1" x14ac:dyDescent="0.3">
      <c r="A98" s="114">
        <f t="shared" si="1"/>
        <v>22113</v>
      </c>
      <c r="B98" s="170">
        <v>22113</v>
      </c>
      <c r="C98" s="170" t="s">
        <v>751</v>
      </c>
      <c r="D98" s="115" t="str">
        <f>IF(Nutzungsbedingungen!$A$2,F98,"")</f>
        <v/>
      </c>
      <c r="E98" s="115" t="str">
        <f>IF(Nutzungsbedingungen!$A$2,G98,"")</f>
        <v/>
      </c>
      <c r="F98" s="170">
        <v>3</v>
      </c>
      <c r="G98" s="170">
        <v>9</v>
      </c>
    </row>
    <row r="99" spans="1:7" ht="15" customHeight="1" x14ac:dyDescent="0.3">
      <c r="A99" s="114">
        <f t="shared" si="1"/>
        <v>23111</v>
      </c>
      <c r="B99" s="170">
        <v>23111</v>
      </c>
      <c r="C99" s="170" t="s">
        <v>752</v>
      </c>
      <c r="D99" s="115" t="str">
        <f>IF(Nutzungsbedingungen!$A$2,F99,"")</f>
        <v/>
      </c>
      <c r="E99" s="115" t="str">
        <f>IF(Nutzungsbedingungen!$A$2,G99,"")</f>
        <v/>
      </c>
      <c r="F99" s="170">
        <v>3</v>
      </c>
      <c r="G99" s="170">
        <v>3</v>
      </c>
    </row>
    <row r="100" spans="1:7" ht="15" customHeight="1" x14ac:dyDescent="0.3">
      <c r="A100" s="114">
        <f t="shared" si="1"/>
        <v>23112</v>
      </c>
      <c r="B100" s="170">
        <v>23112</v>
      </c>
      <c r="C100" s="170" t="s">
        <v>753</v>
      </c>
      <c r="D100" s="115" t="str">
        <f>IF(Nutzungsbedingungen!$A$2,F100,"")</f>
        <v/>
      </c>
      <c r="E100" s="115" t="str">
        <f>IF(Nutzungsbedingungen!$A$2,G100,"")</f>
        <v/>
      </c>
      <c r="F100" s="170">
        <v>3</v>
      </c>
      <c r="G100" s="170">
        <v>7</v>
      </c>
    </row>
    <row r="101" spans="1:7" ht="15" customHeight="1" x14ac:dyDescent="0.3">
      <c r="A101" s="114">
        <f t="shared" si="1"/>
        <v>23121</v>
      </c>
      <c r="B101" s="170">
        <v>23121</v>
      </c>
      <c r="C101" s="170" t="s">
        <v>754</v>
      </c>
      <c r="D101" s="115" t="str">
        <f>IF(Nutzungsbedingungen!$A$2,F101,"")</f>
        <v/>
      </c>
      <c r="E101" s="115" t="str">
        <f>IF(Nutzungsbedingungen!$A$2,G101,"")</f>
        <v/>
      </c>
      <c r="F101" s="170">
        <v>4</v>
      </c>
      <c r="G101" s="170">
        <v>7</v>
      </c>
    </row>
    <row r="102" spans="1:7" ht="15" customHeight="1" x14ac:dyDescent="0.3">
      <c r="A102" s="114">
        <f t="shared" si="1"/>
        <v>23122</v>
      </c>
      <c r="B102" s="170">
        <v>23122</v>
      </c>
      <c r="C102" s="170" t="s">
        <v>755</v>
      </c>
      <c r="D102" s="115" t="str">
        <f>IF(Nutzungsbedingungen!$A$2,F102,"")</f>
        <v/>
      </c>
      <c r="E102" s="115" t="str">
        <f>IF(Nutzungsbedingungen!$A$2,G102,"")</f>
        <v/>
      </c>
      <c r="F102" s="170">
        <v>4</v>
      </c>
      <c r="G102" s="170">
        <v>9</v>
      </c>
    </row>
    <row r="103" spans="1:7" ht="15" customHeight="1" x14ac:dyDescent="0.3">
      <c r="A103" s="114">
        <f t="shared" si="1"/>
        <v>23123</v>
      </c>
      <c r="B103" s="170">
        <v>23123</v>
      </c>
      <c r="C103" s="170" t="s">
        <v>756</v>
      </c>
      <c r="D103" s="115" t="str">
        <f>IF(Nutzungsbedingungen!$A$2,F103,"")</f>
        <v/>
      </c>
      <c r="E103" s="115" t="str">
        <f>IF(Nutzungsbedingungen!$A$2,G103,"")</f>
        <v/>
      </c>
      <c r="F103" s="170">
        <v>5</v>
      </c>
      <c r="G103" s="170">
        <v>13</v>
      </c>
    </row>
    <row r="104" spans="1:7" ht="15" customHeight="1" x14ac:dyDescent="0.3">
      <c r="A104" s="114">
        <f t="shared" si="1"/>
        <v>23211</v>
      </c>
      <c r="B104" s="170">
        <v>23211</v>
      </c>
      <c r="C104" s="170" t="s">
        <v>757</v>
      </c>
      <c r="D104" s="115" t="str">
        <f>IF(Nutzungsbedingungen!$A$2,F104,"")</f>
        <v/>
      </c>
      <c r="E104" s="115" t="str">
        <f>IF(Nutzungsbedingungen!$A$2,G104,"")</f>
        <v/>
      </c>
      <c r="F104" s="170">
        <v>3</v>
      </c>
      <c r="G104" s="170">
        <v>5</v>
      </c>
    </row>
    <row r="105" spans="1:7" ht="15" customHeight="1" x14ac:dyDescent="0.3">
      <c r="A105" s="114">
        <f t="shared" si="1"/>
        <v>23212</v>
      </c>
      <c r="B105" s="170">
        <v>23212</v>
      </c>
      <c r="C105" s="170" t="s">
        <v>758</v>
      </c>
      <c r="D105" s="115" t="str">
        <f>IF(Nutzungsbedingungen!$A$2,F105,"")</f>
        <v/>
      </c>
      <c r="E105" s="115" t="str">
        <f>IF(Nutzungsbedingungen!$A$2,G105,"")</f>
        <v/>
      </c>
      <c r="F105" s="170">
        <v>3</v>
      </c>
      <c r="G105" s="170">
        <v>7</v>
      </c>
    </row>
    <row r="106" spans="1:7" ht="15" customHeight="1" x14ac:dyDescent="0.3">
      <c r="A106" s="114">
        <f t="shared" si="1"/>
        <v>23221</v>
      </c>
      <c r="B106" s="170">
        <v>23221</v>
      </c>
      <c r="C106" s="170" t="s">
        <v>759</v>
      </c>
      <c r="D106" s="115" t="str">
        <f>IF(Nutzungsbedingungen!$A$2,F106,"")</f>
        <v/>
      </c>
      <c r="E106" s="115" t="str">
        <f>IF(Nutzungsbedingungen!$A$2,G106,"")</f>
        <v/>
      </c>
      <c r="F106" s="170">
        <v>3</v>
      </c>
      <c r="G106" s="170">
        <v>11</v>
      </c>
    </row>
    <row r="107" spans="1:7" ht="15" customHeight="1" x14ac:dyDescent="0.3">
      <c r="A107" s="114">
        <f t="shared" si="1"/>
        <v>23231</v>
      </c>
      <c r="B107" s="170">
        <v>23231</v>
      </c>
      <c r="C107" s="170" t="s">
        <v>760</v>
      </c>
      <c r="D107" s="115" t="str">
        <f>IF(Nutzungsbedingungen!$A$2,F107,"")</f>
        <v/>
      </c>
      <c r="E107" s="115" t="str">
        <f>IF(Nutzungsbedingungen!$A$2,G107,"")</f>
        <v/>
      </c>
      <c r="F107" s="170">
        <v>3</v>
      </c>
      <c r="G107" s="170">
        <v>5</v>
      </c>
    </row>
    <row r="108" spans="1:7" ht="15" customHeight="1" x14ac:dyDescent="0.3">
      <c r="A108" s="114">
        <f t="shared" si="1"/>
        <v>23232</v>
      </c>
      <c r="B108" s="170">
        <v>23232</v>
      </c>
      <c r="C108" s="170" t="s">
        <v>761</v>
      </c>
      <c r="D108" s="115" t="str">
        <f>IF(Nutzungsbedingungen!$A$2,F108,"")</f>
        <v/>
      </c>
      <c r="E108" s="115" t="str">
        <f>IF(Nutzungsbedingungen!$A$2,G108,"")</f>
        <v/>
      </c>
      <c r="F108" s="170">
        <v>3</v>
      </c>
      <c r="G108" s="170">
        <v>7</v>
      </c>
    </row>
    <row r="109" spans="1:7" ht="15" customHeight="1" x14ac:dyDescent="0.3">
      <c r="A109" s="114">
        <f t="shared" si="1"/>
        <v>23233</v>
      </c>
      <c r="B109" s="170">
        <v>23233</v>
      </c>
      <c r="C109" s="170" t="s">
        <v>762</v>
      </c>
      <c r="D109" s="115" t="str">
        <f>IF(Nutzungsbedingungen!$A$2,F109,"")</f>
        <v/>
      </c>
      <c r="E109" s="115" t="str">
        <f>IF(Nutzungsbedingungen!$A$2,G109,"")</f>
        <v/>
      </c>
      <c r="F109" s="170">
        <v>3</v>
      </c>
      <c r="G109" s="170">
        <v>7</v>
      </c>
    </row>
    <row r="110" spans="1:7" ht="15" customHeight="1" x14ac:dyDescent="0.3">
      <c r="A110" s="114">
        <f t="shared" si="1"/>
        <v>24111</v>
      </c>
      <c r="B110" s="170">
        <v>24111</v>
      </c>
      <c r="C110" s="170" t="s">
        <v>763</v>
      </c>
      <c r="D110" s="115" t="str">
        <f>IF(Nutzungsbedingungen!$A$2,F110,"")</f>
        <v/>
      </c>
      <c r="E110" s="115" t="str">
        <f>IF(Nutzungsbedingungen!$A$2,G110,"")</f>
        <v/>
      </c>
      <c r="F110" s="170">
        <v>3</v>
      </c>
      <c r="G110" s="170">
        <v>5</v>
      </c>
    </row>
    <row r="111" spans="1:7" ht="15" customHeight="1" x14ac:dyDescent="0.3">
      <c r="A111" s="114">
        <f t="shared" si="1"/>
        <v>24112</v>
      </c>
      <c r="B111" s="170">
        <v>24112</v>
      </c>
      <c r="C111" s="170" t="s">
        <v>764</v>
      </c>
      <c r="D111" s="115" t="str">
        <f>IF(Nutzungsbedingungen!$A$2,F111,"")</f>
        <v/>
      </c>
      <c r="E111" s="115" t="str">
        <f>IF(Nutzungsbedingungen!$A$2,G111,"")</f>
        <v/>
      </c>
      <c r="F111" s="170">
        <v>3</v>
      </c>
      <c r="G111" s="170">
        <v>7</v>
      </c>
    </row>
    <row r="112" spans="1:7" ht="15" customHeight="1" x14ac:dyDescent="0.3">
      <c r="A112" s="114">
        <f t="shared" si="1"/>
        <v>25111</v>
      </c>
      <c r="B112" s="170">
        <v>25111</v>
      </c>
      <c r="C112" s="170" t="s">
        <v>765</v>
      </c>
      <c r="D112" s="115" t="str">
        <f>IF(Nutzungsbedingungen!$A$2,F112,"")</f>
        <v/>
      </c>
      <c r="E112" s="115" t="str">
        <f>IF(Nutzungsbedingungen!$A$2,G112,"")</f>
        <v/>
      </c>
      <c r="F112" s="170">
        <v>3</v>
      </c>
      <c r="G112" s="170">
        <v>5</v>
      </c>
    </row>
    <row r="113" spans="1:7" ht="15" customHeight="1" x14ac:dyDescent="0.3">
      <c r="A113" s="114">
        <f t="shared" si="1"/>
        <v>25112</v>
      </c>
      <c r="B113" s="170">
        <v>25112</v>
      </c>
      <c r="C113" s="170" t="s">
        <v>766</v>
      </c>
      <c r="D113" s="115" t="str">
        <f>IF(Nutzungsbedingungen!$A$2,F113,"")</f>
        <v/>
      </c>
      <c r="E113" s="115" t="str">
        <f>IF(Nutzungsbedingungen!$A$2,G113,"")</f>
        <v/>
      </c>
      <c r="F113" s="170">
        <v>3</v>
      </c>
      <c r="G113" s="170">
        <v>7</v>
      </c>
    </row>
    <row r="114" spans="1:7" ht="15" customHeight="1" x14ac:dyDescent="0.3">
      <c r="A114" s="114">
        <f t="shared" si="1"/>
        <v>25113</v>
      </c>
      <c r="B114" s="170">
        <v>25113</v>
      </c>
      <c r="C114" s="170" t="s">
        <v>767</v>
      </c>
      <c r="D114" s="115" t="str">
        <f>IF(Nutzungsbedingungen!$A$2,F114,"")</f>
        <v/>
      </c>
      <c r="E114" s="115" t="str">
        <f>IF(Nutzungsbedingungen!$A$2,G114,"")</f>
        <v/>
      </c>
      <c r="F114" s="170">
        <v>3</v>
      </c>
      <c r="G114" s="170">
        <v>5</v>
      </c>
    </row>
    <row r="115" spans="1:7" ht="15" customHeight="1" x14ac:dyDescent="0.3">
      <c r="A115" s="114">
        <f t="shared" si="1"/>
        <v>25114</v>
      </c>
      <c r="B115" s="170">
        <v>25114</v>
      </c>
      <c r="C115" s="170" t="s">
        <v>768</v>
      </c>
      <c r="D115" s="115" t="str">
        <f>IF(Nutzungsbedingungen!$A$2,F115,"")</f>
        <v/>
      </c>
      <c r="E115" s="115" t="str">
        <f>IF(Nutzungsbedingungen!$A$2,G115,"")</f>
        <v/>
      </c>
      <c r="F115" s="170">
        <v>3</v>
      </c>
      <c r="G115" s="170">
        <v>7</v>
      </c>
    </row>
    <row r="116" spans="1:7" ht="15" customHeight="1" x14ac:dyDescent="0.3">
      <c r="A116" s="114">
        <f t="shared" si="1"/>
        <v>26111</v>
      </c>
      <c r="B116" s="170">
        <v>26111</v>
      </c>
      <c r="C116" s="170" t="s">
        <v>769</v>
      </c>
      <c r="D116" s="115" t="str">
        <f>IF(Nutzungsbedingungen!$A$2,F116,"")</f>
        <v/>
      </c>
      <c r="E116" s="115" t="str">
        <f>IF(Nutzungsbedingungen!$A$2,G116,"")</f>
        <v/>
      </c>
      <c r="F116" s="170">
        <v>3</v>
      </c>
      <c r="G116" s="170">
        <v>3</v>
      </c>
    </row>
    <row r="117" spans="1:7" ht="15" customHeight="1" x14ac:dyDescent="0.3">
      <c r="A117" s="114">
        <f t="shared" si="1"/>
        <v>26112</v>
      </c>
      <c r="B117" s="170">
        <v>26112</v>
      </c>
      <c r="C117" s="170" t="s">
        <v>770</v>
      </c>
      <c r="D117" s="115" t="str">
        <f>IF(Nutzungsbedingungen!$A$2,F117,"")</f>
        <v/>
      </c>
      <c r="E117" s="115" t="str">
        <f>IF(Nutzungsbedingungen!$A$2,G117,"")</f>
        <v/>
      </c>
      <c r="F117" s="170">
        <v>3</v>
      </c>
      <c r="G117" s="170">
        <v>5</v>
      </c>
    </row>
    <row r="118" spans="1:7" ht="15" customHeight="1" x14ac:dyDescent="0.3">
      <c r="A118" s="114">
        <f t="shared" si="1"/>
        <v>26113</v>
      </c>
      <c r="B118" s="170">
        <v>26113</v>
      </c>
      <c r="C118" s="170" t="s">
        <v>771</v>
      </c>
      <c r="D118" s="115" t="str">
        <f>IF(Nutzungsbedingungen!$A$2,F118,"")</f>
        <v/>
      </c>
      <c r="E118" s="115" t="str">
        <f>IF(Nutzungsbedingungen!$A$2,G118,"")</f>
        <v/>
      </c>
      <c r="F118" s="170">
        <v>3</v>
      </c>
      <c r="G118" s="170">
        <v>3</v>
      </c>
    </row>
    <row r="119" spans="1:7" ht="15" customHeight="1" x14ac:dyDescent="0.3">
      <c r="A119" s="114">
        <f t="shared" si="1"/>
        <v>26114</v>
      </c>
      <c r="B119" s="170">
        <v>26114</v>
      </c>
      <c r="C119" s="170" t="s">
        <v>772</v>
      </c>
      <c r="D119" s="115" t="str">
        <f>IF(Nutzungsbedingungen!$A$2,F119,"")</f>
        <v/>
      </c>
      <c r="E119" s="115" t="str">
        <f>IF(Nutzungsbedingungen!$A$2,G119,"")</f>
        <v/>
      </c>
      <c r="F119" s="170">
        <v>3</v>
      </c>
      <c r="G119" s="170">
        <v>5</v>
      </c>
    </row>
    <row r="120" spans="1:7" ht="15" customHeight="1" x14ac:dyDescent="0.3">
      <c r="A120" s="114">
        <f t="shared" si="1"/>
        <v>26115</v>
      </c>
      <c r="B120" s="170">
        <v>26115</v>
      </c>
      <c r="C120" s="170" t="s">
        <v>773</v>
      </c>
      <c r="D120" s="115" t="str">
        <f>IF(Nutzungsbedingungen!$A$2,F120,"")</f>
        <v/>
      </c>
      <c r="E120" s="115" t="str">
        <f>IF(Nutzungsbedingungen!$A$2,G120,"")</f>
        <v/>
      </c>
      <c r="F120" s="170">
        <v>3</v>
      </c>
      <c r="G120" s="170">
        <v>7</v>
      </c>
    </row>
    <row r="121" spans="1:7" ht="15" customHeight="1" x14ac:dyDescent="0.3">
      <c r="A121" s="114">
        <f t="shared" si="1"/>
        <v>26121</v>
      </c>
      <c r="B121" s="170">
        <v>26121</v>
      </c>
      <c r="C121" s="170" t="s">
        <v>774</v>
      </c>
      <c r="D121" s="115" t="str">
        <f>IF(Nutzungsbedingungen!$A$2,F121,"")</f>
        <v/>
      </c>
      <c r="E121" s="115" t="str">
        <f>IF(Nutzungsbedingungen!$A$2,G121,"")</f>
        <v/>
      </c>
      <c r="F121" s="170">
        <v>4</v>
      </c>
      <c r="G121" s="170">
        <v>7</v>
      </c>
    </row>
    <row r="122" spans="1:7" ht="15" customHeight="1" x14ac:dyDescent="0.3">
      <c r="A122" s="114">
        <f t="shared" si="1"/>
        <v>26122</v>
      </c>
      <c r="B122" s="170">
        <v>26122</v>
      </c>
      <c r="C122" s="170" t="s">
        <v>775</v>
      </c>
      <c r="D122" s="115" t="str">
        <f>IF(Nutzungsbedingungen!$A$2,F122,"")</f>
        <v/>
      </c>
      <c r="E122" s="115" t="str">
        <f>IF(Nutzungsbedingungen!$A$2,G122,"")</f>
        <v/>
      </c>
      <c r="F122" s="170">
        <v>4</v>
      </c>
      <c r="G122" s="170">
        <v>8</v>
      </c>
    </row>
    <row r="123" spans="1:7" ht="15" customHeight="1" x14ac:dyDescent="0.3">
      <c r="A123" s="114">
        <f t="shared" si="1"/>
        <v>26123</v>
      </c>
      <c r="B123" s="170">
        <v>26123</v>
      </c>
      <c r="C123" s="170" t="s">
        <v>776</v>
      </c>
      <c r="D123" s="115" t="str">
        <f>IF(Nutzungsbedingungen!$A$2,F123,"")</f>
        <v/>
      </c>
      <c r="E123" s="115" t="str">
        <f>IF(Nutzungsbedingungen!$A$2,G123,"")</f>
        <v/>
      </c>
      <c r="F123" s="170">
        <v>4</v>
      </c>
      <c r="G123" s="170">
        <v>8</v>
      </c>
    </row>
    <row r="124" spans="1:7" ht="15" customHeight="1" x14ac:dyDescent="0.3">
      <c r="A124" s="114">
        <f t="shared" si="1"/>
        <v>26211</v>
      </c>
      <c r="B124" s="170">
        <v>26211</v>
      </c>
      <c r="C124" s="170" t="s">
        <v>777</v>
      </c>
      <c r="D124" s="115" t="str">
        <f>IF(Nutzungsbedingungen!$A$2,F124,"")</f>
        <v/>
      </c>
      <c r="E124" s="115" t="str">
        <f>IF(Nutzungsbedingungen!$A$2,G124,"")</f>
        <v/>
      </c>
      <c r="F124" s="170">
        <v>3</v>
      </c>
      <c r="G124" s="170">
        <v>9</v>
      </c>
    </row>
    <row r="125" spans="1:7" ht="15" customHeight="1" x14ac:dyDescent="0.3">
      <c r="A125" s="114">
        <f t="shared" si="1"/>
        <v>26212</v>
      </c>
      <c r="B125" s="170">
        <v>26212</v>
      </c>
      <c r="C125" s="170" t="s">
        <v>778</v>
      </c>
      <c r="D125" s="115" t="str">
        <f>IF(Nutzungsbedingungen!$A$2,F125,"")</f>
        <v/>
      </c>
      <c r="E125" s="115" t="str">
        <f>IF(Nutzungsbedingungen!$A$2,G125,"")</f>
        <v/>
      </c>
      <c r="F125" s="170">
        <v>3</v>
      </c>
      <c r="G125" s="170">
        <v>11</v>
      </c>
    </row>
    <row r="126" spans="1:7" ht="15" customHeight="1" x14ac:dyDescent="0.3">
      <c r="A126" s="114">
        <f t="shared" si="1"/>
        <v>27111</v>
      </c>
      <c r="B126" s="170">
        <v>27111</v>
      </c>
      <c r="C126" s="170" t="s">
        <v>779</v>
      </c>
      <c r="D126" s="115" t="str">
        <f>IF(Nutzungsbedingungen!$A$2,F126,"")</f>
        <v/>
      </c>
      <c r="E126" s="115" t="str">
        <f>IF(Nutzungsbedingungen!$A$2,G126,"")</f>
        <v/>
      </c>
      <c r="F126" s="170">
        <v>3</v>
      </c>
      <c r="G126" s="170">
        <v>3</v>
      </c>
    </row>
    <row r="127" spans="1:7" ht="15" customHeight="1" x14ac:dyDescent="0.3">
      <c r="A127" s="114">
        <f t="shared" si="1"/>
        <v>27112</v>
      </c>
      <c r="B127" s="170">
        <v>27112</v>
      </c>
      <c r="C127" s="170" t="s">
        <v>780</v>
      </c>
      <c r="D127" s="115" t="str">
        <f>IF(Nutzungsbedingungen!$A$2,F127,"")</f>
        <v/>
      </c>
      <c r="E127" s="115" t="str">
        <f>IF(Nutzungsbedingungen!$A$2,G127,"")</f>
        <v/>
      </c>
      <c r="F127" s="170">
        <v>3</v>
      </c>
      <c r="G127" s="170">
        <v>4</v>
      </c>
    </row>
    <row r="128" spans="1:7" ht="15" customHeight="1" x14ac:dyDescent="0.3">
      <c r="A128" s="114">
        <f t="shared" si="1"/>
        <v>27113</v>
      </c>
      <c r="B128" s="170">
        <v>27113</v>
      </c>
      <c r="C128" s="170" t="s">
        <v>781</v>
      </c>
      <c r="D128" s="115" t="str">
        <f>IF(Nutzungsbedingungen!$A$2,F128,"")</f>
        <v/>
      </c>
      <c r="E128" s="115" t="str">
        <f>IF(Nutzungsbedingungen!$A$2,G128,"")</f>
        <v/>
      </c>
      <c r="F128" s="170">
        <v>3</v>
      </c>
      <c r="G128" s="170">
        <v>3</v>
      </c>
    </row>
    <row r="129" spans="1:7" ht="15" customHeight="1" x14ac:dyDescent="0.3">
      <c r="A129" s="114">
        <f t="shared" si="1"/>
        <v>27114</v>
      </c>
      <c r="B129" s="170">
        <v>27114</v>
      </c>
      <c r="C129" s="170" t="s">
        <v>782</v>
      </c>
      <c r="D129" s="115" t="str">
        <f>IF(Nutzungsbedingungen!$A$2,F129,"")</f>
        <v/>
      </c>
      <c r="E129" s="115" t="str">
        <f>IF(Nutzungsbedingungen!$A$2,G129,"")</f>
        <v/>
      </c>
      <c r="F129" s="170">
        <v>3</v>
      </c>
      <c r="G129" s="170">
        <v>4</v>
      </c>
    </row>
    <row r="130" spans="1:7" ht="15" customHeight="1" x14ac:dyDescent="0.3">
      <c r="A130" s="114">
        <f t="shared" si="1"/>
        <v>27115</v>
      </c>
      <c r="B130" s="170">
        <v>27115</v>
      </c>
      <c r="C130" s="170" t="s">
        <v>783</v>
      </c>
      <c r="D130" s="115" t="str">
        <f>IF(Nutzungsbedingungen!$A$2,F130,"")</f>
        <v/>
      </c>
      <c r="E130" s="115" t="str">
        <f>IF(Nutzungsbedingungen!$A$2,G130,"")</f>
        <v/>
      </c>
      <c r="F130" s="170">
        <v>4</v>
      </c>
      <c r="G130" s="170">
        <v>5</v>
      </c>
    </row>
    <row r="131" spans="1:7" ht="15" customHeight="1" x14ac:dyDescent="0.3">
      <c r="A131" s="114">
        <f t="shared" ref="A131:A194" si="2">IF(LEN(B131)=5,B131,"")</f>
        <v>27211</v>
      </c>
      <c r="B131" s="170">
        <v>27211</v>
      </c>
      <c r="C131" s="170" t="s">
        <v>784</v>
      </c>
      <c r="D131" s="115" t="str">
        <f>IF(Nutzungsbedingungen!$A$2,F131,"")</f>
        <v/>
      </c>
      <c r="E131" s="115" t="str">
        <f>IF(Nutzungsbedingungen!$A$2,G131,"")</f>
        <v/>
      </c>
      <c r="F131" s="170">
        <v>3</v>
      </c>
      <c r="G131" s="170">
        <v>7</v>
      </c>
    </row>
    <row r="132" spans="1:7" ht="15" customHeight="1" x14ac:dyDescent="0.3">
      <c r="A132" s="114">
        <f t="shared" si="2"/>
        <v>27212</v>
      </c>
      <c r="B132" s="170">
        <v>27212</v>
      </c>
      <c r="C132" s="170" t="s">
        <v>785</v>
      </c>
      <c r="D132" s="115" t="str">
        <f>IF(Nutzungsbedingungen!$A$2,F132,"")</f>
        <v/>
      </c>
      <c r="E132" s="115" t="str">
        <f>IF(Nutzungsbedingungen!$A$2,G132,"")</f>
        <v/>
      </c>
      <c r="F132" s="170">
        <v>3</v>
      </c>
      <c r="G132" s="170">
        <v>7</v>
      </c>
    </row>
    <row r="133" spans="1:7" ht="24.9" customHeight="1" x14ac:dyDescent="0.3">
      <c r="A133" s="114">
        <f t="shared" si="2"/>
        <v>27213</v>
      </c>
      <c r="B133" s="170">
        <v>27213</v>
      </c>
      <c r="C133" s="170" t="s">
        <v>786</v>
      </c>
      <c r="D133" s="115" t="str">
        <f>IF(Nutzungsbedingungen!$A$2,F133,"")</f>
        <v/>
      </c>
      <c r="E133" s="115" t="str">
        <f>IF(Nutzungsbedingungen!$A$2,G133,"")</f>
        <v/>
      </c>
      <c r="F133" s="170">
        <v>3</v>
      </c>
      <c r="G133" s="170">
        <v>7</v>
      </c>
    </row>
    <row r="134" spans="1:7" ht="15" customHeight="1" x14ac:dyDescent="0.3">
      <c r="A134" s="114">
        <f t="shared" si="2"/>
        <v>31111</v>
      </c>
      <c r="B134" s="170">
        <v>31111</v>
      </c>
      <c r="C134" s="170" t="s">
        <v>787</v>
      </c>
      <c r="D134" s="115" t="str">
        <f>IF(Nutzungsbedingungen!$A$2,F134,"")</f>
        <v/>
      </c>
      <c r="E134" s="115" t="str">
        <f>IF(Nutzungsbedingungen!$A$2,G134,"")</f>
        <v/>
      </c>
      <c r="F134" s="170">
        <v>2</v>
      </c>
      <c r="G134" s="170">
        <v>3</v>
      </c>
    </row>
    <row r="135" spans="1:7" ht="15" customHeight="1" x14ac:dyDescent="0.3">
      <c r="A135" s="114">
        <f t="shared" si="2"/>
        <v>31112</v>
      </c>
      <c r="B135" s="170">
        <v>31112</v>
      </c>
      <c r="C135" s="170" t="s">
        <v>788</v>
      </c>
      <c r="D135" s="115" t="str">
        <f>IF(Nutzungsbedingungen!$A$2,F135,"")</f>
        <v/>
      </c>
      <c r="E135" s="115" t="str">
        <f>IF(Nutzungsbedingungen!$A$2,G135,"")</f>
        <v/>
      </c>
      <c r="F135" s="170">
        <v>2</v>
      </c>
      <c r="G135" s="170">
        <v>5</v>
      </c>
    </row>
    <row r="136" spans="1:7" ht="15" customHeight="1" x14ac:dyDescent="0.3">
      <c r="A136" s="114">
        <f t="shared" si="2"/>
        <v>31113</v>
      </c>
      <c r="B136" s="170">
        <v>31113</v>
      </c>
      <c r="C136" s="170" t="s">
        <v>789</v>
      </c>
      <c r="D136" s="115" t="str">
        <f>IF(Nutzungsbedingungen!$A$2,F136,"")</f>
        <v/>
      </c>
      <c r="E136" s="115" t="str">
        <f>IF(Nutzungsbedingungen!$A$2,G136,"")</f>
        <v/>
      </c>
      <c r="F136" s="170">
        <v>2</v>
      </c>
      <c r="G136" s="170">
        <v>5</v>
      </c>
    </row>
    <row r="137" spans="1:7" ht="15" customHeight="1" x14ac:dyDescent="0.3">
      <c r="A137" s="114">
        <f t="shared" si="2"/>
        <v>31211</v>
      </c>
      <c r="B137" s="170">
        <v>31211</v>
      </c>
      <c r="C137" s="170" t="s">
        <v>790</v>
      </c>
      <c r="D137" s="115" t="str">
        <f>IF(Nutzungsbedingungen!$A$2,F137,"")</f>
        <v/>
      </c>
      <c r="E137" s="115" t="str">
        <f>IF(Nutzungsbedingungen!$A$2,G137,"")</f>
        <v/>
      </c>
      <c r="F137" s="170">
        <v>2</v>
      </c>
      <c r="G137" s="170">
        <v>3</v>
      </c>
    </row>
    <row r="138" spans="1:7" ht="15.15" customHeight="1" x14ac:dyDescent="0.3">
      <c r="A138" s="114">
        <f t="shared" si="2"/>
        <v>31311</v>
      </c>
      <c r="B138" s="170">
        <v>31311</v>
      </c>
      <c r="C138" s="170" t="s">
        <v>791</v>
      </c>
      <c r="D138" s="115" t="str">
        <f>IF(Nutzungsbedingungen!$A$2,F138,"")</f>
        <v/>
      </c>
      <c r="E138" s="115" t="str">
        <f>IF(Nutzungsbedingungen!$A$2,G138,"")</f>
        <v/>
      </c>
      <c r="F138" s="170">
        <v>4</v>
      </c>
      <c r="G138" s="170">
        <v>7</v>
      </c>
    </row>
    <row r="139" spans="1:7" ht="24.6" customHeight="1" x14ac:dyDescent="0.3">
      <c r="A139" s="114">
        <f t="shared" si="2"/>
        <v>31411</v>
      </c>
      <c r="B139" s="170">
        <v>31411</v>
      </c>
      <c r="C139" s="170" t="s">
        <v>792</v>
      </c>
      <c r="D139" s="115" t="str">
        <f>IF(Nutzungsbedingungen!$A$2,F139,"")</f>
        <v/>
      </c>
      <c r="E139" s="115" t="str">
        <f>IF(Nutzungsbedingungen!$A$2,G139,"")</f>
        <v/>
      </c>
      <c r="F139" s="170">
        <v>6</v>
      </c>
      <c r="G139" s="170">
        <v>8</v>
      </c>
    </row>
    <row r="140" spans="1:7" ht="15" customHeight="1" x14ac:dyDescent="0.3">
      <c r="A140" s="114">
        <f t="shared" si="2"/>
        <v>31421</v>
      </c>
      <c r="B140" s="170">
        <v>31421</v>
      </c>
      <c r="C140" s="170" t="s">
        <v>793</v>
      </c>
      <c r="D140" s="115" t="str">
        <f>IF(Nutzungsbedingungen!$A$2,F140,"")</f>
        <v/>
      </c>
      <c r="E140" s="115" t="str">
        <f>IF(Nutzungsbedingungen!$A$2,G140,"")</f>
        <v/>
      </c>
      <c r="F140" s="170">
        <v>4</v>
      </c>
      <c r="G140" s="170">
        <v>9</v>
      </c>
    </row>
    <row r="141" spans="1:7" ht="15" customHeight="1" x14ac:dyDescent="0.3">
      <c r="A141" s="114">
        <f t="shared" si="2"/>
        <v>31511</v>
      </c>
      <c r="B141" s="170">
        <v>31511</v>
      </c>
      <c r="C141" s="170" t="s">
        <v>794</v>
      </c>
      <c r="D141" s="115" t="str">
        <f>IF(Nutzungsbedingungen!$A$2,F141,"")</f>
        <v/>
      </c>
      <c r="E141" s="115" t="str">
        <f>IF(Nutzungsbedingungen!$A$2,G141,"")</f>
        <v/>
      </c>
      <c r="F141" s="170">
        <v>8</v>
      </c>
      <c r="G141" s="170">
        <v>11</v>
      </c>
    </row>
    <row r="142" spans="1:7" ht="15" customHeight="1" x14ac:dyDescent="0.3">
      <c r="A142" s="114">
        <f t="shared" si="2"/>
        <v>31512</v>
      </c>
      <c r="B142" s="170">
        <v>31512</v>
      </c>
      <c r="C142" s="170" t="s">
        <v>795</v>
      </c>
      <c r="D142" s="115" t="str">
        <f>IF(Nutzungsbedingungen!$A$2,F142,"")</f>
        <v/>
      </c>
      <c r="E142" s="115" t="str">
        <f>IF(Nutzungsbedingungen!$A$2,G142,"")</f>
        <v/>
      </c>
      <c r="F142" s="170">
        <v>8</v>
      </c>
      <c r="G142" s="170">
        <v>11</v>
      </c>
    </row>
    <row r="143" spans="1:7" ht="15" customHeight="1" x14ac:dyDescent="0.3">
      <c r="A143" s="114">
        <f t="shared" si="2"/>
        <v>31513</v>
      </c>
      <c r="B143" s="170">
        <v>31513</v>
      </c>
      <c r="C143" s="170" t="s">
        <v>796</v>
      </c>
      <c r="D143" s="115" t="str">
        <f>IF(Nutzungsbedingungen!$A$2,F143,"")</f>
        <v/>
      </c>
      <c r="E143" s="115" t="str">
        <f>IF(Nutzungsbedingungen!$A$2,G143,"")</f>
        <v/>
      </c>
      <c r="F143" s="170">
        <v>8</v>
      </c>
      <c r="G143" s="170">
        <v>13</v>
      </c>
    </row>
    <row r="144" spans="1:7" ht="15" customHeight="1" x14ac:dyDescent="0.3">
      <c r="A144" s="114">
        <f t="shared" si="2"/>
        <v>31514</v>
      </c>
      <c r="B144" s="170">
        <v>31514</v>
      </c>
      <c r="C144" s="170" t="s">
        <v>797</v>
      </c>
      <c r="D144" s="115" t="str">
        <f>IF(Nutzungsbedingungen!$A$2,F144,"")</f>
        <v/>
      </c>
      <c r="E144" s="115" t="str">
        <f>IF(Nutzungsbedingungen!$A$2,G144,"")</f>
        <v/>
      </c>
      <c r="F144" s="170">
        <v>8</v>
      </c>
      <c r="G144" s="170">
        <v>15</v>
      </c>
    </row>
    <row r="145" spans="1:7" ht="15" customHeight="1" x14ac:dyDescent="0.3">
      <c r="A145" s="114">
        <f t="shared" si="2"/>
        <v>31515</v>
      </c>
      <c r="B145" s="170">
        <v>31515</v>
      </c>
      <c r="C145" s="170" t="s">
        <v>798</v>
      </c>
      <c r="D145" s="115" t="str">
        <f>IF(Nutzungsbedingungen!$A$2,F145,"")</f>
        <v/>
      </c>
      <c r="E145" s="115" t="str">
        <f>IF(Nutzungsbedingungen!$A$2,G145,"")</f>
        <v/>
      </c>
      <c r="F145" s="170">
        <v>8</v>
      </c>
      <c r="G145" s="170">
        <v>17</v>
      </c>
    </row>
    <row r="146" spans="1:7" ht="15" customHeight="1" x14ac:dyDescent="0.3">
      <c r="A146" s="114">
        <f t="shared" si="2"/>
        <v>31911</v>
      </c>
      <c r="B146" s="170">
        <v>31911</v>
      </c>
      <c r="C146" s="170" t="s">
        <v>799</v>
      </c>
      <c r="D146" s="115" t="str">
        <f>IF(Nutzungsbedingungen!$A$2,F146,"")</f>
        <v/>
      </c>
      <c r="E146" s="115" t="str">
        <f>IF(Nutzungsbedingungen!$A$2,G146,"")</f>
        <v/>
      </c>
      <c r="F146" s="170">
        <v>0</v>
      </c>
      <c r="G146" s="170">
        <v>0</v>
      </c>
    </row>
    <row r="147" spans="1:7" ht="15" customHeight="1" x14ac:dyDescent="0.3">
      <c r="A147" s="114">
        <f t="shared" si="2"/>
        <v>32111</v>
      </c>
      <c r="B147" s="170">
        <v>32111</v>
      </c>
      <c r="C147" s="170" t="s">
        <v>800</v>
      </c>
      <c r="D147" s="115" t="str">
        <f>IF(Nutzungsbedingungen!$A$2,F147,"")</f>
        <v/>
      </c>
      <c r="E147" s="115" t="str">
        <f>IF(Nutzungsbedingungen!$A$2,G147,"")</f>
        <v/>
      </c>
      <c r="F147" s="170">
        <v>3</v>
      </c>
      <c r="G147" s="170">
        <v>6</v>
      </c>
    </row>
    <row r="148" spans="1:7" ht="15" customHeight="1" x14ac:dyDescent="0.3">
      <c r="A148" s="114">
        <f t="shared" si="2"/>
        <v>32112</v>
      </c>
      <c r="B148" s="170">
        <v>32112</v>
      </c>
      <c r="C148" s="170" t="s">
        <v>801</v>
      </c>
      <c r="D148" s="115" t="str">
        <f>IF(Nutzungsbedingungen!$A$2,F148,"")</f>
        <v/>
      </c>
      <c r="E148" s="115" t="str">
        <f>IF(Nutzungsbedingungen!$A$2,G148,"")</f>
        <v/>
      </c>
      <c r="F148" s="170">
        <v>3</v>
      </c>
      <c r="G148" s="170">
        <v>6</v>
      </c>
    </row>
    <row r="149" spans="1:7" ht="15" customHeight="1" x14ac:dyDescent="0.3">
      <c r="A149" s="114">
        <f t="shared" si="2"/>
        <v>32113</v>
      </c>
      <c r="B149" s="170">
        <v>32113</v>
      </c>
      <c r="C149" s="170" t="s">
        <v>802</v>
      </c>
      <c r="D149" s="115" t="str">
        <f>IF(Nutzungsbedingungen!$A$2,F149,"")</f>
        <v/>
      </c>
      <c r="E149" s="115" t="str">
        <f>IF(Nutzungsbedingungen!$A$2,G149,"")</f>
        <v/>
      </c>
      <c r="F149" s="170">
        <v>3</v>
      </c>
      <c r="G149" s="170">
        <v>6</v>
      </c>
    </row>
    <row r="150" spans="1:7" ht="15" customHeight="1" x14ac:dyDescent="0.3">
      <c r="A150" s="114">
        <f t="shared" si="2"/>
        <v>32114</v>
      </c>
      <c r="B150" s="170">
        <v>32114</v>
      </c>
      <c r="C150" s="170" t="s">
        <v>803</v>
      </c>
      <c r="D150" s="115" t="str">
        <f>IF(Nutzungsbedingungen!$A$2,F150,"")</f>
        <v/>
      </c>
      <c r="E150" s="115" t="str">
        <f>IF(Nutzungsbedingungen!$A$2,G150,"")</f>
        <v/>
      </c>
      <c r="F150" s="170">
        <v>3</v>
      </c>
      <c r="G150" s="170">
        <v>5</v>
      </c>
    </row>
    <row r="151" spans="1:7" ht="15" customHeight="1" x14ac:dyDescent="0.3">
      <c r="A151" s="114">
        <f t="shared" si="2"/>
        <v>32115</v>
      </c>
      <c r="B151" s="170">
        <v>32115</v>
      </c>
      <c r="C151" s="170" t="s">
        <v>804</v>
      </c>
      <c r="D151" s="115" t="str">
        <f>IF(Nutzungsbedingungen!$A$2,F151,"")</f>
        <v/>
      </c>
      <c r="E151" s="115" t="str">
        <f>IF(Nutzungsbedingungen!$A$2,G151,"")</f>
        <v/>
      </c>
      <c r="F151" s="170">
        <v>3</v>
      </c>
      <c r="G151" s="170">
        <v>6</v>
      </c>
    </row>
    <row r="152" spans="1:7" ht="15" customHeight="1" x14ac:dyDescent="0.3">
      <c r="A152" s="114">
        <f t="shared" si="2"/>
        <v>32116</v>
      </c>
      <c r="B152" s="170">
        <v>32116</v>
      </c>
      <c r="C152" s="170" t="s">
        <v>805</v>
      </c>
      <c r="D152" s="115" t="str">
        <f>IF(Nutzungsbedingungen!$A$2,F152,"")</f>
        <v/>
      </c>
      <c r="E152" s="115" t="str">
        <f>IF(Nutzungsbedingungen!$A$2,G152,"")</f>
        <v/>
      </c>
      <c r="F152" s="170">
        <v>3</v>
      </c>
      <c r="G152" s="170">
        <v>5</v>
      </c>
    </row>
    <row r="153" spans="1:7" ht="15" customHeight="1" x14ac:dyDescent="0.3">
      <c r="A153" s="114">
        <f t="shared" si="2"/>
        <v>32121</v>
      </c>
      <c r="B153" s="170">
        <v>32121</v>
      </c>
      <c r="C153" s="170" t="s">
        <v>806</v>
      </c>
      <c r="D153" s="115" t="str">
        <f>IF(Nutzungsbedingungen!$A$2,F153,"")</f>
        <v/>
      </c>
      <c r="E153" s="115" t="str">
        <f>IF(Nutzungsbedingungen!$A$2,G153,"")</f>
        <v/>
      </c>
      <c r="F153" s="170">
        <v>3</v>
      </c>
      <c r="G153" s="170">
        <v>3</v>
      </c>
    </row>
    <row r="154" spans="1:7" ht="15" customHeight="1" x14ac:dyDescent="0.3">
      <c r="A154" s="114">
        <f t="shared" si="2"/>
        <v>32131</v>
      </c>
      <c r="B154" s="170">
        <v>32131</v>
      </c>
      <c r="C154" s="170" t="s">
        <v>807</v>
      </c>
      <c r="D154" s="115" t="str">
        <f>IF(Nutzungsbedingungen!$A$2,F154,"")</f>
        <v/>
      </c>
      <c r="E154" s="115" t="str">
        <f>IF(Nutzungsbedingungen!$A$2,G154,"")</f>
        <v/>
      </c>
      <c r="F154" s="170">
        <v>3</v>
      </c>
      <c r="G154" s="170">
        <v>3</v>
      </c>
    </row>
    <row r="155" spans="1:7" ht="15" customHeight="1" x14ac:dyDescent="0.3">
      <c r="A155" s="114">
        <f t="shared" si="2"/>
        <v>32132</v>
      </c>
      <c r="B155" s="170">
        <v>32132</v>
      </c>
      <c r="C155" s="170" t="s">
        <v>808</v>
      </c>
      <c r="D155" s="115" t="str">
        <f>IF(Nutzungsbedingungen!$A$2,F155,"")</f>
        <v/>
      </c>
      <c r="E155" s="115" t="str">
        <f>IF(Nutzungsbedingungen!$A$2,G155,"")</f>
        <v/>
      </c>
      <c r="F155" s="170">
        <v>3</v>
      </c>
      <c r="G155" s="170">
        <v>4</v>
      </c>
    </row>
    <row r="156" spans="1:7" ht="15" customHeight="1" x14ac:dyDescent="0.3">
      <c r="A156" s="114">
        <f t="shared" si="2"/>
        <v>32141</v>
      </c>
      <c r="B156" s="170">
        <v>32141</v>
      </c>
      <c r="C156" s="170" t="s">
        <v>809</v>
      </c>
      <c r="D156" s="115" t="str">
        <f>IF(Nutzungsbedingungen!$A$2,F156,"")</f>
        <v/>
      </c>
      <c r="E156" s="115" t="str">
        <f>IF(Nutzungsbedingungen!$A$2,G156,"")</f>
        <v/>
      </c>
      <c r="F156" s="170">
        <v>3</v>
      </c>
      <c r="G156" s="170">
        <v>3</v>
      </c>
    </row>
    <row r="157" spans="1:7" ht="15" customHeight="1" x14ac:dyDescent="0.3">
      <c r="A157" s="114">
        <f t="shared" si="2"/>
        <v>32142</v>
      </c>
      <c r="B157" s="170">
        <v>32142</v>
      </c>
      <c r="C157" s="170" t="s">
        <v>810</v>
      </c>
      <c r="D157" s="115" t="str">
        <f>IF(Nutzungsbedingungen!$A$2,F157,"")</f>
        <v/>
      </c>
      <c r="E157" s="115" t="str">
        <f>IF(Nutzungsbedingungen!$A$2,G157,"")</f>
        <v/>
      </c>
      <c r="F157" s="170">
        <v>3</v>
      </c>
      <c r="G157" s="170">
        <v>4</v>
      </c>
    </row>
    <row r="158" spans="1:7" ht="15" customHeight="1" x14ac:dyDescent="0.3">
      <c r="A158" s="114">
        <f t="shared" si="2"/>
        <v>32411</v>
      </c>
      <c r="B158" s="170">
        <v>32411</v>
      </c>
      <c r="C158" s="170" t="s">
        <v>811</v>
      </c>
      <c r="D158" s="115" t="str">
        <f>IF(Nutzungsbedingungen!$A$2,F158,"")</f>
        <v/>
      </c>
      <c r="E158" s="115" t="str">
        <f>IF(Nutzungsbedingungen!$A$2,G158,"")</f>
        <v/>
      </c>
      <c r="F158" s="170">
        <v>3</v>
      </c>
      <c r="G158" s="170">
        <v>3</v>
      </c>
    </row>
    <row r="159" spans="1:7" ht="15" customHeight="1" x14ac:dyDescent="0.3">
      <c r="A159" s="114">
        <f t="shared" si="2"/>
        <v>32421</v>
      </c>
      <c r="B159" s="170">
        <v>32421</v>
      </c>
      <c r="C159" s="170" t="s">
        <v>812</v>
      </c>
      <c r="D159" s="115" t="str">
        <f>IF(Nutzungsbedingungen!$A$2,F159,"")</f>
        <v/>
      </c>
      <c r="E159" s="115" t="str">
        <f>IF(Nutzungsbedingungen!$A$2,G159,"")</f>
        <v/>
      </c>
      <c r="F159" s="170">
        <v>3</v>
      </c>
      <c r="G159" s="170">
        <v>5</v>
      </c>
    </row>
    <row r="160" spans="1:7" ht="15" customHeight="1" x14ac:dyDescent="0.3">
      <c r="A160" s="114">
        <f t="shared" si="2"/>
        <v>32511</v>
      </c>
      <c r="B160" s="170">
        <v>32511</v>
      </c>
      <c r="C160" s="170" t="s">
        <v>813</v>
      </c>
      <c r="D160" s="115" t="str">
        <f>IF(Nutzungsbedingungen!$A$2,F160,"")</f>
        <v/>
      </c>
      <c r="E160" s="115" t="str">
        <f>IF(Nutzungsbedingungen!$A$2,G160,"")</f>
        <v/>
      </c>
      <c r="F160" s="170">
        <v>3</v>
      </c>
      <c r="G160" s="170">
        <v>6</v>
      </c>
    </row>
    <row r="161" spans="1:7" ht="15" customHeight="1" x14ac:dyDescent="0.3">
      <c r="A161" s="114">
        <f t="shared" si="2"/>
        <v>32521</v>
      </c>
      <c r="B161" s="170">
        <v>32521</v>
      </c>
      <c r="C161" s="170" t="s">
        <v>814</v>
      </c>
      <c r="D161" s="115" t="str">
        <f>IF(Nutzungsbedingungen!$A$2,F161,"")</f>
        <v/>
      </c>
      <c r="E161" s="115" t="str">
        <f>IF(Nutzungsbedingungen!$A$2,G161,"")</f>
        <v/>
      </c>
      <c r="F161" s="170">
        <v>2</v>
      </c>
      <c r="G161" s="170">
        <v>3</v>
      </c>
    </row>
    <row r="162" spans="1:7" ht="15" customHeight="1" x14ac:dyDescent="0.3">
      <c r="A162" s="114">
        <f t="shared" si="2"/>
        <v>32522</v>
      </c>
      <c r="B162" s="170">
        <v>32522</v>
      </c>
      <c r="C162" s="170" t="s">
        <v>815</v>
      </c>
      <c r="D162" s="115" t="str">
        <f>IF(Nutzungsbedingungen!$A$2,F162,"")</f>
        <v/>
      </c>
      <c r="E162" s="115" t="str">
        <f>IF(Nutzungsbedingungen!$A$2,G162,"")</f>
        <v/>
      </c>
      <c r="F162" s="170">
        <v>3</v>
      </c>
      <c r="G162" s="170">
        <v>7</v>
      </c>
    </row>
    <row r="163" spans="1:7" ht="15" customHeight="1" x14ac:dyDescent="0.3">
      <c r="A163" s="114">
        <f t="shared" si="2"/>
        <v>33111</v>
      </c>
      <c r="B163" s="170">
        <v>33111</v>
      </c>
      <c r="C163" s="170" t="s">
        <v>816</v>
      </c>
      <c r="D163" s="115" t="str">
        <f>IF(Nutzungsbedingungen!$A$2,F163,"")</f>
        <v/>
      </c>
      <c r="E163" s="115" t="str">
        <f>IF(Nutzungsbedingungen!$A$2,G163,"")</f>
        <v/>
      </c>
      <c r="F163" s="170">
        <v>4</v>
      </c>
      <c r="G163" s="170">
        <v>5</v>
      </c>
    </row>
    <row r="164" spans="1:7" ht="15" customHeight="1" x14ac:dyDescent="0.3">
      <c r="A164" s="114">
        <f t="shared" si="2"/>
        <v>33112</v>
      </c>
      <c r="B164" s="170">
        <v>33112</v>
      </c>
      <c r="C164" s="170" t="s">
        <v>817</v>
      </c>
      <c r="D164" s="115" t="str">
        <f>IF(Nutzungsbedingungen!$A$2,F164,"")</f>
        <v/>
      </c>
      <c r="E164" s="115" t="str">
        <f>IF(Nutzungsbedingungen!$A$2,G164,"")</f>
        <v/>
      </c>
      <c r="F164" s="170">
        <v>4</v>
      </c>
      <c r="G164" s="170">
        <v>7</v>
      </c>
    </row>
    <row r="165" spans="1:7" ht="15" customHeight="1" x14ac:dyDescent="0.3">
      <c r="A165" s="114">
        <f t="shared" si="2"/>
        <v>33113</v>
      </c>
      <c r="B165" s="170">
        <v>33113</v>
      </c>
      <c r="C165" s="170" t="s">
        <v>818</v>
      </c>
      <c r="D165" s="115" t="str">
        <f>IF(Nutzungsbedingungen!$A$2,F165,"")</f>
        <v/>
      </c>
      <c r="E165" s="115" t="str">
        <f>IF(Nutzungsbedingungen!$A$2,G165,"")</f>
        <v/>
      </c>
      <c r="F165" s="170">
        <v>5</v>
      </c>
      <c r="G165" s="170">
        <v>11</v>
      </c>
    </row>
    <row r="166" spans="1:7" ht="15" customHeight="1" x14ac:dyDescent="0.3">
      <c r="A166" s="114">
        <f t="shared" si="2"/>
        <v>33114</v>
      </c>
      <c r="B166" s="170">
        <v>33114</v>
      </c>
      <c r="C166" s="170" t="s">
        <v>819</v>
      </c>
      <c r="D166" s="115" t="str">
        <f>IF(Nutzungsbedingungen!$A$2,F166,"")</f>
        <v/>
      </c>
      <c r="E166" s="115" t="str">
        <f>IF(Nutzungsbedingungen!$A$2,G166,"")</f>
        <v/>
      </c>
      <c r="F166" s="170">
        <v>4</v>
      </c>
      <c r="G166" s="170">
        <v>9</v>
      </c>
    </row>
    <row r="167" spans="1:7" ht="15" customHeight="1" x14ac:dyDescent="0.3">
      <c r="A167" s="114">
        <f t="shared" si="2"/>
        <v>33115</v>
      </c>
      <c r="B167" s="170">
        <v>33115</v>
      </c>
      <c r="C167" s="170" t="s">
        <v>820</v>
      </c>
      <c r="D167" s="115" t="str">
        <f>IF(Nutzungsbedingungen!$A$2,F167,"")</f>
        <v/>
      </c>
      <c r="E167" s="115" t="str">
        <f>IF(Nutzungsbedingungen!$A$2,G167,"")</f>
        <v/>
      </c>
      <c r="F167" s="170">
        <v>5</v>
      </c>
      <c r="G167" s="170">
        <v>11</v>
      </c>
    </row>
    <row r="168" spans="1:7" ht="15" customHeight="1" x14ac:dyDescent="0.3">
      <c r="A168" s="114">
        <f t="shared" si="2"/>
        <v>33211</v>
      </c>
      <c r="B168" s="170">
        <v>33211</v>
      </c>
      <c r="C168" s="170" t="s">
        <v>821</v>
      </c>
      <c r="D168" s="115" t="str">
        <f>IF(Nutzungsbedingungen!$A$2,F168,"")</f>
        <v/>
      </c>
      <c r="E168" s="115" t="str">
        <f>IF(Nutzungsbedingungen!$A$2,G168,"")</f>
        <v/>
      </c>
      <c r="F168" s="170">
        <v>6</v>
      </c>
      <c r="G168" s="170">
        <v>13</v>
      </c>
    </row>
    <row r="169" spans="1:7" ht="15" customHeight="1" x14ac:dyDescent="0.3">
      <c r="A169" s="114">
        <f t="shared" si="2"/>
        <v>33221</v>
      </c>
      <c r="B169" s="170">
        <v>33221</v>
      </c>
      <c r="C169" s="170" t="s">
        <v>822</v>
      </c>
      <c r="D169" s="115" t="str">
        <f>IF(Nutzungsbedingungen!$A$2,F169,"")</f>
        <v/>
      </c>
      <c r="E169" s="115" t="str">
        <f>IF(Nutzungsbedingungen!$A$2,G169,"")</f>
        <v/>
      </c>
      <c r="F169" s="170">
        <v>4</v>
      </c>
      <c r="G169" s="170">
        <v>5</v>
      </c>
    </row>
    <row r="170" spans="1:7" ht="15" customHeight="1" x14ac:dyDescent="0.3">
      <c r="A170" s="114">
        <f t="shared" si="2"/>
        <v>33311</v>
      </c>
      <c r="B170" s="170">
        <v>33311</v>
      </c>
      <c r="C170" s="170" t="s">
        <v>823</v>
      </c>
      <c r="D170" s="115" t="str">
        <f>IF(Nutzungsbedingungen!$A$2,F170,"")</f>
        <v/>
      </c>
      <c r="E170" s="115" t="str">
        <f>IF(Nutzungsbedingungen!$A$2,G170,"")</f>
        <v/>
      </c>
      <c r="F170" s="170">
        <v>5</v>
      </c>
      <c r="G170" s="170">
        <v>9</v>
      </c>
    </row>
    <row r="171" spans="1:7" ht="15" customHeight="1" x14ac:dyDescent="0.3">
      <c r="A171" s="114">
        <f t="shared" si="2"/>
        <v>33411</v>
      </c>
      <c r="B171" s="170">
        <v>33411</v>
      </c>
      <c r="C171" s="170" t="s">
        <v>824</v>
      </c>
      <c r="D171" s="115" t="str">
        <f>IF(Nutzungsbedingungen!$A$2,F171,"")</f>
        <v/>
      </c>
      <c r="E171" s="115" t="str">
        <f>IF(Nutzungsbedingungen!$A$2,G171,"")</f>
        <v/>
      </c>
      <c r="F171" s="170">
        <v>4</v>
      </c>
      <c r="G171" s="170">
        <v>11</v>
      </c>
    </row>
    <row r="172" spans="1:7" ht="15" customHeight="1" x14ac:dyDescent="0.3">
      <c r="A172" s="114">
        <f t="shared" si="2"/>
        <v>33412</v>
      </c>
      <c r="B172" s="170">
        <v>33412</v>
      </c>
      <c r="C172" s="170" t="s">
        <v>825</v>
      </c>
      <c r="D172" s="115" t="str">
        <f>IF(Nutzungsbedingungen!$A$2,F172,"")</f>
        <v/>
      </c>
      <c r="E172" s="115" t="str">
        <f>IF(Nutzungsbedingungen!$A$2,G172,"")</f>
        <v/>
      </c>
      <c r="F172" s="170">
        <v>4</v>
      </c>
      <c r="G172" s="170">
        <v>11</v>
      </c>
    </row>
    <row r="173" spans="1:7" ht="15" customHeight="1" x14ac:dyDescent="0.3">
      <c r="A173" s="114">
        <f t="shared" si="2"/>
        <v>34111</v>
      </c>
      <c r="B173" s="170">
        <v>34111</v>
      </c>
      <c r="C173" s="170" t="s">
        <v>826</v>
      </c>
      <c r="D173" s="115" t="str">
        <f>IF(Nutzungsbedingungen!$A$2,F173,"")</f>
        <v/>
      </c>
      <c r="E173" s="115" t="str">
        <f>IF(Nutzungsbedingungen!$A$2,G173,"")</f>
        <v/>
      </c>
      <c r="F173" s="170">
        <v>8</v>
      </c>
      <c r="G173" s="170">
        <v>13</v>
      </c>
    </row>
    <row r="174" spans="1:7" ht="15" customHeight="1" x14ac:dyDescent="0.3">
      <c r="A174" s="114">
        <f t="shared" si="2"/>
        <v>34112</v>
      </c>
      <c r="B174" s="170">
        <v>34112</v>
      </c>
      <c r="C174" s="170" t="s">
        <v>827</v>
      </c>
      <c r="D174" s="115" t="str">
        <f>IF(Nutzungsbedingungen!$A$2,F174,"")</f>
        <v/>
      </c>
      <c r="E174" s="115" t="str">
        <f>IF(Nutzungsbedingungen!$A$2,G174,"")</f>
        <v/>
      </c>
      <c r="F174" s="170">
        <v>8</v>
      </c>
      <c r="G174" s="170">
        <v>14</v>
      </c>
    </row>
    <row r="175" spans="1:7" ht="15" customHeight="1" x14ac:dyDescent="0.3">
      <c r="A175" s="114">
        <f t="shared" si="2"/>
        <v>34211</v>
      </c>
      <c r="B175" s="170">
        <v>34211</v>
      </c>
      <c r="C175" s="170" t="s">
        <v>828</v>
      </c>
      <c r="D175" s="115" t="str">
        <f>IF(Nutzungsbedingungen!$A$2,F175,"")</f>
        <v/>
      </c>
      <c r="E175" s="115" t="str">
        <f>IF(Nutzungsbedingungen!$A$2,G175,"")</f>
        <v/>
      </c>
      <c r="F175" s="170">
        <v>8</v>
      </c>
      <c r="G175" s="170">
        <v>9</v>
      </c>
    </row>
    <row r="176" spans="1:7" ht="15" customHeight="1" x14ac:dyDescent="0.3">
      <c r="A176" s="114">
        <f t="shared" si="2"/>
        <v>34212</v>
      </c>
      <c r="B176" s="170">
        <v>34212</v>
      </c>
      <c r="C176" s="170" t="s">
        <v>829</v>
      </c>
      <c r="D176" s="115" t="str">
        <f>IF(Nutzungsbedingungen!$A$2,F176,"")</f>
        <v/>
      </c>
      <c r="E176" s="115" t="str">
        <f>IF(Nutzungsbedingungen!$A$2,G176,"")</f>
        <v/>
      </c>
      <c r="F176" s="170">
        <v>8</v>
      </c>
      <c r="G176" s="170">
        <v>14</v>
      </c>
    </row>
    <row r="177" spans="1:7" ht="15" customHeight="1" x14ac:dyDescent="0.3">
      <c r="A177" s="114">
        <f t="shared" si="2"/>
        <v>34213</v>
      </c>
      <c r="B177" s="170">
        <v>34213</v>
      </c>
      <c r="C177" s="170" t="s">
        <v>830</v>
      </c>
      <c r="D177" s="115" t="str">
        <f>IF(Nutzungsbedingungen!$A$2,F177,"")</f>
        <v/>
      </c>
      <c r="E177" s="115" t="str">
        <f>IF(Nutzungsbedingungen!$A$2,G177,"")</f>
        <v/>
      </c>
      <c r="F177" s="170">
        <v>8</v>
      </c>
      <c r="G177" s="170">
        <v>15</v>
      </c>
    </row>
    <row r="178" spans="1:7" ht="15" customHeight="1" x14ac:dyDescent="0.3">
      <c r="A178" s="114">
        <f t="shared" si="2"/>
        <v>34221</v>
      </c>
      <c r="B178" s="170">
        <v>34221</v>
      </c>
      <c r="C178" s="170" t="s">
        <v>831</v>
      </c>
      <c r="D178" s="115" t="str">
        <f>IF(Nutzungsbedingungen!$A$2,F178,"")</f>
        <v/>
      </c>
      <c r="E178" s="115" t="str">
        <f>IF(Nutzungsbedingungen!$A$2,G178,"")</f>
        <v/>
      </c>
      <c r="F178" s="170">
        <v>8</v>
      </c>
      <c r="G178" s="170">
        <v>13</v>
      </c>
    </row>
    <row r="179" spans="1:7" ht="15" customHeight="1" x14ac:dyDescent="0.3">
      <c r="A179" s="114">
        <f t="shared" si="2"/>
        <v>34222</v>
      </c>
      <c r="B179" s="170">
        <v>34222</v>
      </c>
      <c r="C179" s="170" t="s">
        <v>832</v>
      </c>
      <c r="D179" s="115" t="str">
        <f>IF(Nutzungsbedingungen!$A$2,F179,"")</f>
        <v/>
      </c>
      <c r="E179" s="115" t="str">
        <f>IF(Nutzungsbedingungen!$A$2,G179,"")</f>
        <v/>
      </c>
      <c r="F179" s="170">
        <v>9</v>
      </c>
      <c r="G179" s="170">
        <v>12</v>
      </c>
    </row>
    <row r="180" spans="1:7" ht="15" customHeight="1" x14ac:dyDescent="0.3">
      <c r="A180" s="114">
        <f t="shared" si="2"/>
        <v>34223</v>
      </c>
      <c r="B180" s="170">
        <v>34223</v>
      </c>
      <c r="C180" s="170" t="s">
        <v>833</v>
      </c>
      <c r="D180" s="115" t="str">
        <f>IF(Nutzungsbedingungen!$A$2,F180,"")</f>
        <v/>
      </c>
      <c r="E180" s="115" t="str">
        <f>IF(Nutzungsbedingungen!$A$2,G180,"")</f>
        <v/>
      </c>
      <c r="F180" s="170">
        <v>10</v>
      </c>
      <c r="G180" s="170">
        <v>11</v>
      </c>
    </row>
    <row r="181" spans="1:7" ht="15" customHeight="1" x14ac:dyDescent="0.3">
      <c r="A181" s="114">
        <f t="shared" si="2"/>
        <v>34224</v>
      </c>
      <c r="B181" s="170">
        <v>34224</v>
      </c>
      <c r="C181" s="170" t="s">
        <v>834</v>
      </c>
      <c r="D181" s="115" t="str">
        <f>IF(Nutzungsbedingungen!$A$2,F181,"")</f>
        <v/>
      </c>
      <c r="E181" s="115" t="str">
        <f>IF(Nutzungsbedingungen!$A$2,G181,"")</f>
        <v/>
      </c>
      <c r="F181" s="170">
        <v>10</v>
      </c>
      <c r="G181" s="170">
        <v>12</v>
      </c>
    </row>
    <row r="182" spans="1:7" ht="15" customHeight="1" x14ac:dyDescent="0.3">
      <c r="A182" s="114">
        <f t="shared" si="2"/>
        <v>34225</v>
      </c>
      <c r="B182" s="170">
        <v>34225</v>
      </c>
      <c r="C182" s="170" t="s">
        <v>835</v>
      </c>
      <c r="D182" s="115" t="str">
        <f>IF(Nutzungsbedingungen!$A$2,F182,"")</f>
        <v/>
      </c>
      <c r="E182" s="115" t="str">
        <f>IF(Nutzungsbedingungen!$A$2,G182,"")</f>
        <v/>
      </c>
      <c r="F182" s="170">
        <v>10</v>
      </c>
      <c r="G182" s="170">
        <v>13</v>
      </c>
    </row>
    <row r="183" spans="1:7" ht="15" customHeight="1" x14ac:dyDescent="0.3">
      <c r="A183" s="114">
        <f t="shared" si="2"/>
        <v>34231</v>
      </c>
      <c r="B183" s="170">
        <v>34231</v>
      </c>
      <c r="C183" s="170" t="s">
        <v>836</v>
      </c>
      <c r="D183" s="115" t="str">
        <f>IF(Nutzungsbedingungen!$A$2,F183,"")</f>
        <v/>
      </c>
      <c r="E183" s="115" t="str">
        <f>IF(Nutzungsbedingungen!$A$2,G183,"")</f>
        <v/>
      </c>
      <c r="F183" s="170">
        <v>8</v>
      </c>
      <c r="G183" s="170">
        <v>14</v>
      </c>
    </row>
    <row r="184" spans="1:7" ht="15" customHeight="1" x14ac:dyDescent="0.3">
      <c r="A184" s="114">
        <f t="shared" si="2"/>
        <v>34232</v>
      </c>
      <c r="B184" s="170">
        <v>34232</v>
      </c>
      <c r="C184" s="170" t="s">
        <v>837</v>
      </c>
      <c r="D184" s="115" t="str">
        <f>IF(Nutzungsbedingungen!$A$2,F184,"")</f>
        <v/>
      </c>
      <c r="E184" s="115" t="str">
        <f>IF(Nutzungsbedingungen!$A$2,G184,"")</f>
        <v/>
      </c>
      <c r="F184" s="170">
        <v>8</v>
      </c>
      <c r="G184" s="170">
        <v>14</v>
      </c>
    </row>
    <row r="185" spans="1:7" ht="15" customHeight="1" x14ac:dyDescent="0.3">
      <c r="A185" s="114">
        <f t="shared" si="2"/>
        <v>34233</v>
      </c>
      <c r="B185" s="174">
        <v>34233</v>
      </c>
      <c r="C185" s="170" t="s">
        <v>838</v>
      </c>
      <c r="D185" s="115" t="str">
        <f>IF(Nutzungsbedingungen!$A$2,F185,"")</f>
        <v/>
      </c>
      <c r="E185" s="115" t="str">
        <f>IF(Nutzungsbedingungen!$A$2,G185,"")</f>
        <v/>
      </c>
      <c r="F185" s="170">
        <v>8</v>
      </c>
      <c r="G185" s="170">
        <v>10</v>
      </c>
    </row>
    <row r="186" spans="1:7" ht="15" customHeight="1" x14ac:dyDescent="0.3">
      <c r="A186" s="114">
        <f t="shared" si="2"/>
        <v>34234</v>
      </c>
      <c r="B186" s="170">
        <v>34234</v>
      </c>
      <c r="C186" s="170" t="s">
        <v>839</v>
      </c>
      <c r="D186" s="115" t="str">
        <f>IF(Nutzungsbedingungen!$A$2,F186,"")</f>
        <v/>
      </c>
      <c r="E186" s="115" t="str">
        <f>IF(Nutzungsbedingungen!$A$2,G186,"")</f>
        <v/>
      </c>
      <c r="F186" s="170">
        <v>8</v>
      </c>
      <c r="G186" s="170">
        <v>11</v>
      </c>
    </row>
    <row r="187" spans="1:7" ht="15.15" customHeight="1" x14ac:dyDescent="0.3">
      <c r="A187" s="114">
        <f t="shared" si="2"/>
        <v>34241</v>
      </c>
      <c r="B187" s="170">
        <v>34241</v>
      </c>
      <c r="C187" s="170" t="s">
        <v>840</v>
      </c>
      <c r="D187" s="115" t="str">
        <f>IF(Nutzungsbedingungen!$A$2,F187,"")</f>
        <v/>
      </c>
      <c r="E187" s="115" t="str">
        <f>IF(Nutzungsbedingungen!$A$2,G187,"")</f>
        <v/>
      </c>
      <c r="F187" s="170">
        <v>12</v>
      </c>
      <c r="G187" s="170">
        <v>15</v>
      </c>
    </row>
    <row r="188" spans="1:7" ht="24.6" customHeight="1" x14ac:dyDescent="0.3">
      <c r="A188" s="114">
        <f t="shared" si="2"/>
        <v>35121</v>
      </c>
      <c r="B188" s="174">
        <v>35121</v>
      </c>
      <c r="C188" s="170" t="s">
        <v>841</v>
      </c>
      <c r="D188" s="115" t="str">
        <f>IF(Nutzungsbedingungen!$A$2,F188,"")</f>
        <v/>
      </c>
      <c r="E188" s="115" t="str">
        <f>IF(Nutzungsbedingungen!$A$2,G188,"")</f>
        <v/>
      </c>
      <c r="F188" s="170">
        <v>6</v>
      </c>
      <c r="G188" s="170">
        <v>10</v>
      </c>
    </row>
    <row r="189" spans="1:7" ht="15" customHeight="1" x14ac:dyDescent="0.3">
      <c r="A189" s="114">
        <f t="shared" si="2"/>
        <v>35131</v>
      </c>
      <c r="B189" s="170">
        <v>35131</v>
      </c>
      <c r="C189" s="170" t="s">
        <v>842</v>
      </c>
      <c r="D189" s="115" t="str">
        <f>IF(Nutzungsbedingungen!$A$2,F189,"")</f>
        <v/>
      </c>
      <c r="E189" s="115" t="str">
        <f>IF(Nutzungsbedingungen!$A$2,G189,"")</f>
        <v/>
      </c>
      <c r="F189" s="170">
        <v>6</v>
      </c>
      <c r="G189" s="170">
        <v>13</v>
      </c>
    </row>
    <row r="190" spans="1:7" ht="15" customHeight="1" x14ac:dyDescent="0.3">
      <c r="A190" s="114">
        <f t="shared" si="2"/>
        <v>35132</v>
      </c>
      <c r="B190" s="170">
        <v>35132</v>
      </c>
      <c r="C190" s="170" t="s">
        <v>843</v>
      </c>
      <c r="D190" s="115" t="str">
        <f>IF(Nutzungsbedingungen!$A$2,F190,"")</f>
        <v/>
      </c>
      <c r="E190" s="115" t="str">
        <f>IF(Nutzungsbedingungen!$A$2,G190,"")</f>
        <v/>
      </c>
      <c r="F190" s="170">
        <v>8</v>
      </c>
      <c r="G190" s="170">
        <v>14</v>
      </c>
    </row>
    <row r="191" spans="1:7" ht="15" customHeight="1" x14ac:dyDescent="0.3">
      <c r="A191" s="114">
        <f t="shared" si="2"/>
        <v>35141</v>
      </c>
      <c r="B191" s="170">
        <v>35141</v>
      </c>
      <c r="C191" s="170" t="s">
        <v>844</v>
      </c>
      <c r="D191" s="115" t="str">
        <f>IF(Nutzungsbedingungen!$A$2,F191,"")</f>
        <v/>
      </c>
      <c r="E191" s="115" t="str">
        <f>IF(Nutzungsbedingungen!$A$2,G191,"")</f>
        <v/>
      </c>
      <c r="F191" s="170">
        <v>5</v>
      </c>
      <c r="G191" s="170">
        <v>8</v>
      </c>
    </row>
    <row r="192" spans="1:7" ht="15" customHeight="1" x14ac:dyDescent="0.3">
      <c r="A192" s="114">
        <f t="shared" si="2"/>
        <v>35211</v>
      </c>
      <c r="B192" s="170">
        <v>35211</v>
      </c>
      <c r="C192" s="170" t="s">
        <v>845</v>
      </c>
      <c r="D192" s="115" t="str">
        <f>IF(Nutzungsbedingungen!$A$2,F192,"")</f>
        <v/>
      </c>
      <c r="E192" s="115" t="str">
        <f>IF(Nutzungsbedingungen!$A$2,G192,"")</f>
        <v/>
      </c>
      <c r="F192" s="170">
        <v>6</v>
      </c>
      <c r="G192" s="170">
        <v>8</v>
      </c>
    </row>
    <row r="193" spans="1:7" ht="15" customHeight="1" x14ac:dyDescent="0.3">
      <c r="A193" s="114">
        <f t="shared" si="2"/>
        <v>35212</v>
      </c>
      <c r="B193" s="170">
        <v>35212</v>
      </c>
      <c r="C193" s="170" t="s">
        <v>846</v>
      </c>
      <c r="D193" s="115" t="str">
        <f>IF(Nutzungsbedingungen!$A$2,F193,"")</f>
        <v/>
      </c>
      <c r="E193" s="115" t="str">
        <f>IF(Nutzungsbedingungen!$A$2,G193,"")</f>
        <v/>
      </c>
      <c r="F193" s="170">
        <v>6</v>
      </c>
      <c r="G193" s="170">
        <v>10</v>
      </c>
    </row>
    <row r="194" spans="1:7" ht="15" customHeight="1" x14ac:dyDescent="0.3">
      <c r="A194" s="114">
        <f t="shared" si="2"/>
        <v>35213</v>
      </c>
      <c r="B194" s="170">
        <v>35213</v>
      </c>
      <c r="C194" s="170" t="s">
        <v>847</v>
      </c>
      <c r="D194" s="115" t="str">
        <f>IF(Nutzungsbedingungen!$A$2,F194,"")</f>
        <v/>
      </c>
      <c r="E194" s="115" t="str">
        <f>IF(Nutzungsbedingungen!$A$2,G194,"")</f>
        <v/>
      </c>
      <c r="F194" s="170">
        <v>6</v>
      </c>
      <c r="G194" s="170">
        <v>13</v>
      </c>
    </row>
    <row r="195" spans="1:7" ht="15" customHeight="1" x14ac:dyDescent="0.3">
      <c r="A195" s="114">
        <f t="shared" ref="A195:A258" si="3">IF(LEN(B195)=5,B195,"")</f>
        <v>35214</v>
      </c>
      <c r="B195" s="170">
        <v>35214</v>
      </c>
      <c r="C195" s="170" t="s">
        <v>848</v>
      </c>
      <c r="D195" s="115" t="str">
        <f>IF(Nutzungsbedingungen!$A$2,F195,"")</f>
        <v/>
      </c>
      <c r="E195" s="115" t="str">
        <f>IF(Nutzungsbedingungen!$A$2,G195,"")</f>
        <v/>
      </c>
      <c r="F195" s="170">
        <v>6</v>
      </c>
      <c r="G195" s="170">
        <v>14</v>
      </c>
    </row>
    <row r="196" spans="1:7" ht="15" customHeight="1" x14ac:dyDescent="0.3">
      <c r="A196" s="114">
        <f t="shared" si="3"/>
        <v>35215</v>
      </c>
      <c r="B196" s="170">
        <v>35215</v>
      </c>
      <c r="C196" s="170" t="s">
        <v>849</v>
      </c>
      <c r="D196" s="115" t="str">
        <f>IF(Nutzungsbedingungen!$A$2,F196,"")</f>
        <v/>
      </c>
      <c r="E196" s="115" t="str">
        <f>IF(Nutzungsbedingungen!$A$2,G196,"")</f>
        <v/>
      </c>
      <c r="F196" s="170">
        <v>8</v>
      </c>
      <c r="G196" s="170">
        <v>14</v>
      </c>
    </row>
    <row r="197" spans="1:7" ht="15" customHeight="1" x14ac:dyDescent="0.3">
      <c r="A197" s="114">
        <f t="shared" si="3"/>
        <v>35311</v>
      </c>
      <c r="B197" s="170">
        <v>35311</v>
      </c>
      <c r="C197" s="170" t="s">
        <v>850</v>
      </c>
      <c r="D197" s="115" t="str">
        <f>IF(Nutzungsbedingungen!$A$2,F197,"")</f>
        <v/>
      </c>
      <c r="E197" s="115" t="str">
        <f>IF(Nutzungsbedingungen!$A$2,G197,"")</f>
        <v/>
      </c>
      <c r="F197" s="170">
        <v>6</v>
      </c>
      <c r="G197" s="170">
        <v>7</v>
      </c>
    </row>
    <row r="198" spans="1:7" ht="15" customHeight="1" x14ac:dyDescent="0.3">
      <c r="A198" s="114">
        <f t="shared" si="3"/>
        <v>35411</v>
      </c>
      <c r="B198" s="170">
        <v>35411</v>
      </c>
      <c r="C198" s="170" t="s">
        <v>851</v>
      </c>
      <c r="D198" s="115" t="str">
        <f>IF(Nutzungsbedingungen!$A$2,F198,"")</f>
        <v/>
      </c>
      <c r="E198" s="115" t="str">
        <f>IF(Nutzungsbedingungen!$A$2,G198,"")</f>
        <v/>
      </c>
      <c r="F198" s="170">
        <v>7</v>
      </c>
      <c r="G198" s="170">
        <v>6</v>
      </c>
    </row>
    <row r="199" spans="1:7" ht="15" customHeight="1" x14ac:dyDescent="0.3">
      <c r="A199" s="114">
        <f t="shared" si="3"/>
        <v>35412</v>
      </c>
      <c r="B199" s="170">
        <v>35412</v>
      </c>
      <c r="C199" s="170" t="s">
        <v>852</v>
      </c>
      <c r="D199" s="115" t="str">
        <f>IF(Nutzungsbedingungen!$A$2,F199,"")</f>
        <v/>
      </c>
      <c r="E199" s="115" t="str">
        <f>IF(Nutzungsbedingungen!$A$2,G199,"")</f>
        <v/>
      </c>
      <c r="F199" s="170">
        <v>7</v>
      </c>
      <c r="G199" s="170">
        <v>8</v>
      </c>
    </row>
    <row r="200" spans="1:7" ht="15" customHeight="1" x14ac:dyDescent="0.3">
      <c r="A200" s="114">
        <f t="shared" si="3"/>
        <v>35413</v>
      </c>
      <c r="B200" s="170">
        <v>35413</v>
      </c>
      <c r="C200" s="170" t="s">
        <v>853</v>
      </c>
      <c r="D200" s="115" t="str">
        <f>IF(Nutzungsbedingungen!$A$2,F200,"")</f>
        <v/>
      </c>
      <c r="E200" s="115" t="str">
        <f>IF(Nutzungsbedingungen!$A$2,G200,"")</f>
        <v/>
      </c>
      <c r="F200" s="170">
        <v>7</v>
      </c>
      <c r="G200" s="170">
        <v>10</v>
      </c>
    </row>
    <row r="201" spans="1:7" ht="15" customHeight="1" x14ac:dyDescent="0.3">
      <c r="A201" s="114">
        <f t="shared" si="3"/>
        <v>35421</v>
      </c>
      <c r="B201" s="170">
        <v>35421</v>
      </c>
      <c r="C201" s="170" t="s">
        <v>854</v>
      </c>
      <c r="D201" s="115" t="str">
        <f>IF(Nutzungsbedingungen!$A$2,F201,"")</f>
        <v/>
      </c>
      <c r="E201" s="115" t="str">
        <f>IF(Nutzungsbedingungen!$A$2,G201,"")</f>
        <v/>
      </c>
      <c r="F201" s="170">
        <v>11</v>
      </c>
      <c r="G201" s="170">
        <v>15</v>
      </c>
    </row>
    <row r="202" spans="1:7" ht="15" customHeight="1" x14ac:dyDescent="0.3">
      <c r="A202" s="114">
        <f t="shared" si="3"/>
        <v>35422</v>
      </c>
      <c r="B202" s="170">
        <v>35422</v>
      </c>
      <c r="C202" s="170" t="s">
        <v>855</v>
      </c>
      <c r="D202" s="115" t="str">
        <f>IF(Nutzungsbedingungen!$A$2,F202,"")</f>
        <v/>
      </c>
      <c r="E202" s="115" t="str">
        <f>IF(Nutzungsbedingungen!$A$2,G202,"")</f>
        <v/>
      </c>
      <c r="F202" s="170">
        <v>11</v>
      </c>
      <c r="G202" s="170">
        <v>17</v>
      </c>
    </row>
    <row r="203" spans="1:7" ht="15" customHeight="1" x14ac:dyDescent="0.3">
      <c r="A203" s="114">
        <f t="shared" si="3"/>
        <v>35423</v>
      </c>
      <c r="B203" s="170">
        <v>35423</v>
      </c>
      <c r="C203" s="170" t="s">
        <v>856</v>
      </c>
      <c r="D203" s="115" t="str">
        <f>IF(Nutzungsbedingungen!$A$2,F203,"")</f>
        <v/>
      </c>
      <c r="E203" s="115" t="str">
        <f>IF(Nutzungsbedingungen!$A$2,G203,"")</f>
        <v/>
      </c>
      <c r="F203" s="170">
        <v>11</v>
      </c>
      <c r="G203" s="170">
        <v>19</v>
      </c>
    </row>
    <row r="204" spans="1:7" ht="24.9" customHeight="1" x14ac:dyDescent="0.3">
      <c r="A204" s="114">
        <f t="shared" si="3"/>
        <v>35511</v>
      </c>
      <c r="B204" s="170">
        <v>35511</v>
      </c>
      <c r="C204" s="170" t="s">
        <v>857</v>
      </c>
      <c r="D204" s="115" t="str">
        <f>IF(Nutzungsbedingungen!$A$2,F204,"")</f>
        <v/>
      </c>
      <c r="E204" s="115" t="str">
        <f>IF(Nutzungsbedingungen!$A$2,G204,"")</f>
        <v/>
      </c>
      <c r="F204" s="170">
        <v>8</v>
      </c>
      <c r="G204" s="170">
        <v>13</v>
      </c>
    </row>
    <row r="205" spans="1:7" ht="15" customHeight="1" x14ac:dyDescent="0.3">
      <c r="A205" s="114">
        <f t="shared" si="3"/>
        <v>35512</v>
      </c>
      <c r="B205" s="170">
        <v>35512</v>
      </c>
      <c r="C205" s="170" t="s">
        <v>858</v>
      </c>
      <c r="D205" s="115" t="str">
        <f>IF(Nutzungsbedingungen!$A$2,F205,"")</f>
        <v/>
      </c>
      <c r="E205" s="115" t="str">
        <f>IF(Nutzungsbedingungen!$A$2,G205,"")</f>
        <v/>
      </c>
      <c r="F205" s="170">
        <v>10</v>
      </c>
      <c r="G205" s="170">
        <v>16</v>
      </c>
    </row>
    <row r="206" spans="1:7" ht="15" customHeight="1" x14ac:dyDescent="0.3">
      <c r="A206" s="114">
        <f t="shared" si="3"/>
        <v>35513</v>
      </c>
      <c r="B206" s="170">
        <v>35513</v>
      </c>
      <c r="C206" s="170" t="s">
        <v>859</v>
      </c>
      <c r="D206" s="115" t="str">
        <f>IF(Nutzungsbedingungen!$A$2,F206,"")</f>
        <v/>
      </c>
      <c r="E206" s="115" t="str">
        <f>IF(Nutzungsbedingungen!$A$2,G206,"")</f>
        <v/>
      </c>
      <c r="F206" s="170">
        <v>10</v>
      </c>
      <c r="G206" s="170">
        <v>15</v>
      </c>
    </row>
    <row r="207" spans="1:7" ht="15" customHeight="1" x14ac:dyDescent="0.3">
      <c r="A207" s="114">
        <f t="shared" si="3"/>
        <v>35514</v>
      </c>
      <c r="B207" s="170">
        <v>35514</v>
      </c>
      <c r="C207" s="170" t="s">
        <v>860</v>
      </c>
      <c r="D207" s="115" t="str">
        <f>IF(Nutzungsbedingungen!$A$2,F207,"")</f>
        <v/>
      </c>
      <c r="E207" s="115" t="str">
        <f>IF(Nutzungsbedingungen!$A$2,G207,"")</f>
        <v/>
      </c>
      <c r="F207" s="170">
        <v>12</v>
      </c>
      <c r="G207" s="170">
        <v>16</v>
      </c>
    </row>
    <row r="208" spans="1:7" ht="15" customHeight="1" x14ac:dyDescent="0.3">
      <c r="A208" s="114">
        <f t="shared" si="3"/>
        <v>35611</v>
      </c>
      <c r="B208" s="170">
        <v>35611</v>
      </c>
      <c r="C208" s="170" t="s">
        <v>861</v>
      </c>
      <c r="D208" s="115" t="str">
        <f>IF(Nutzungsbedingungen!$A$2,F208,"")</f>
        <v/>
      </c>
      <c r="E208" s="115" t="str">
        <f>IF(Nutzungsbedingungen!$A$2,G208,"")</f>
        <v/>
      </c>
      <c r="F208" s="170">
        <v>6</v>
      </c>
      <c r="G208" s="170">
        <v>9</v>
      </c>
    </row>
    <row r="209" spans="1:7" ht="15" customHeight="1" x14ac:dyDescent="0.3">
      <c r="A209" s="114">
        <f t="shared" si="3"/>
        <v>35621</v>
      </c>
      <c r="B209" s="170">
        <v>35621</v>
      </c>
      <c r="C209" s="170" t="s">
        <v>862</v>
      </c>
      <c r="D209" s="115" t="str">
        <f>IF(Nutzungsbedingungen!$A$2,F209,"")</f>
        <v/>
      </c>
      <c r="E209" s="115" t="str">
        <f>IF(Nutzungsbedingungen!$A$2,G209,"")</f>
        <v/>
      </c>
      <c r="F209" s="170">
        <v>6</v>
      </c>
      <c r="G209" s="170">
        <v>13</v>
      </c>
    </row>
    <row r="210" spans="1:7" ht="15" customHeight="1" x14ac:dyDescent="0.3">
      <c r="A210" s="114">
        <f t="shared" si="3"/>
        <v>36111</v>
      </c>
      <c r="B210" s="170">
        <v>36111</v>
      </c>
      <c r="C210" s="170" t="s">
        <v>863</v>
      </c>
      <c r="D210" s="115" t="str">
        <f>IF(Nutzungsbedingungen!$A$2,F210,"")</f>
        <v/>
      </c>
      <c r="E210" s="115" t="str">
        <f>IF(Nutzungsbedingungen!$A$2,G210,"")</f>
        <v/>
      </c>
      <c r="F210" s="170">
        <v>2</v>
      </c>
      <c r="G210" s="170">
        <v>3</v>
      </c>
    </row>
    <row r="211" spans="1:7" ht="15" customHeight="1" x14ac:dyDescent="0.3">
      <c r="A211" s="114">
        <f t="shared" si="3"/>
        <v>36211</v>
      </c>
      <c r="B211" s="170">
        <v>36211</v>
      </c>
      <c r="C211" s="170" t="s">
        <v>863</v>
      </c>
      <c r="D211" s="115" t="str">
        <f>IF(Nutzungsbedingungen!$A$2,F211,"")</f>
        <v/>
      </c>
      <c r="E211" s="115" t="str">
        <f>IF(Nutzungsbedingungen!$A$2,G211,"")</f>
        <v/>
      </c>
      <c r="F211" s="170">
        <v>2</v>
      </c>
      <c r="G211" s="170">
        <v>3</v>
      </c>
    </row>
    <row r="212" spans="1:7" ht="15" customHeight="1" x14ac:dyDescent="0.3">
      <c r="A212" s="114">
        <f t="shared" si="3"/>
        <v>36221</v>
      </c>
      <c r="B212" s="170">
        <v>36221</v>
      </c>
      <c r="C212" s="170" t="s">
        <v>864</v>
      </c>
      <c r="D212" s="115" t="str">
        <f>IF(Nutzungsbedingungen!$A$2,F212,"")</f>
        <v/>
      </c>
      <c r="E212" s="115" t="str">
        <f>IF(Nutzungsbedingungen!$A$2,G212,"")</f>
        <v/>
      </c>
      <c r="F212" s="170">
        <v>5</v>
      </c>
      <c r="G212" s="170">
        <v>9</v>
      </c>
    </row>
    <row r="213" spans="1:7" ht="15" customHeight="1" x14ac:dyDescent="0.3">
      <c r="A213" s="114">
        <f t="shared" si="3"/>
        <v>36222</v>
      </c>
      <c r="B213" s="170">
        <v>36222</v>
      </c>
      <c r="C213" s="170" t="s">
        <v>865</v>
      </c>
      <c r="D213" s="115" t="str">
        <f>IF(Nutzungsbedingungen!$A$2,F213,"")</f>
        <v/>
      </c>
      <c r="E213" s="115" t="str">
        <f>IF(Nutzungsbedingungen!$A$2,G213,"")</f>
        <v/>
      </c>
      <c r="F213" s="170">
        <v>5</v>
      </c>
      <c r="G213" s="170">
        <v>10</v>
      </c>
    </row>
    <row r="214" spans="1:7" ht="15" customHeight="1" x14ac:dyDescent="0.3">
      <c r="A214" s="114">
        <f t="shared" si="3"/>
        <v>36311</v>
      </c>
      <c r="B214" s="170">
        <v>36311</v>
      </c>
      <c r="C214" s="170" t="s">
        <v>866</v>
      </c>
      <c r="D214" s="115" t="str">
        <f>IF(Nutzungsbedingungen!$A$2,F214,"")</f>
        <v/>
      </c>
      <c r="E214" s="115" t="str">
        <f>IF(Nutzungsbedingungen!$A$2,G214,"")</f>
        <v/>
      </c>
      <c r="F214" s="170">
        <v>4</v>
      </c>
      <c r="G214" s="170">
        <v>9</v>
      </c>
    </row>
    <row r="215" spans="1:7" ht="15" customHeight="1" x14ac:dyDescent="0.3">
      <c r="A215" s="114">
        <f t="shared" si="3"/>
        <v>36321</v>
      </c>
      <c r="B215" s="170">
        <v>36321</v>
      </c>
      <c r="C215" s="170" t="s">
        <v>867</v>
      </c>
      <c r="D215" s="115" t="str">
        <f>IF(Nutzungsbedingungen!$A$2,F215,"")</f>
        <v/>
      </c>
      <c r="E215" s="115" t="str">
        <f>IF(Nutzungsbedingungen!$A$2,G215,"")</f>
        <v/>
      </c>
      <c r="F215" s="170">
        <v>2</v>
      </c>
      <c r="G215" s="170">
        <v>3</v>
      </c>
    </row>
    <row r="216" spans="1:7" ht="15" customHeight="1" x14ac:dyDescent="0.3">
      <c r="A216" s="114">
        <f t="shared" si="3"/>
        <v>36322</v>
      </c>
      <c r="B216" s="170">
        <v>36322</v>
      </c>
      <c r="C216" s="170" t="s">
        <v>868</v>
      </c>
      <c r="D216" s="115" t="str">
        <f>IF(Nutzungsbedingungen!$A$2,F216,"")</f>
        <v/>
      </c>
      <c r="E216" s="115" t="str">
        <f>IF(Nutzungsbedingungen!$A$2,G216,"")</f>
        <v/>
      </c>
      <c r="F216" s="170">
        <v>2</v>
      </c>
      <c r="G216" s="170">
        <v>3</v>
      </c>
    </row>
    <row r="217" spans="1:7" ht="15" customHeight="1" x14ac:dyDescent="0.3">
      <c r="A217" s="114">
        <f t="shared" si="3"/>
        <v>36411</v>
      </c>
      <c r="B217" s="170">
        <v>36411</v>
      </c>
      <c r="C217" s="170" t="s">
        <v>869</v>
      </c>
      <c r="D217" s="115" t="str">
        <f>IF(Nutzungsbedingungen!$A$2,F217,"")</f>
        <v/>
      </c>
      <c r="E217" s="115" t="str">
        <f>IF(Nutzungsbedingungen!$A$2,G217,"")</f>
        <v/>
      </c>
      <c r="F217" s="170">
        <v>5</v>
      </c>
      <c r="G217" s="170">
        <v>5</v>
      </c>
    </row>
    <row r="218" spans="1:7" ht="15" customHeight="1" x14ac:dyDescent="0.3">
      <c r="A218" s="114">
        <f t="shared" si="3"/>
        <v>36412</v>
      </c>
      <c r="B218" s="170">
        <v>36412</v>
      </c>
      <c r="C218" s="170" t="s">
        <v>870</v>
      </c>
      <c r="D218" s="115" t="str">
        <f>IF(Nutzungsbedingungen!$A$2,F218,"")</f>
        <v/>
      </c>
      <c r="E218" s="115" t="str">
        <f>IF(Nutzungsbedingungen!$A$2,G218,"")</f>
        <v/>
      </c>
      <c r="F218" s="170">
        <v>5</v>
      </c>
      <c r="G218" s="170">
        <v>6</v>
      </c>
    </row>
    <row r="219" spans="1:7" ht="15" customHeight="1" x14ac:dyDescent="0.3">
      <c r="A219" s="114">
        <f t="shared" si="3"/>
        <v>36421</v>
      </c>
      <c r="B219" s="170">
        <v>36421</v>
      </c>
      <c r="C219" s="170" t="s">
        <v>871</v>
      </c>
      <c r="D219" s="115" t="str">
        <f>IF(Nutzungsbedingungen!$A$2,F219,"")</f>
        <v/>
      </c>
      <c r="E219" s="115" t="str">
        <f>IF(Nutzungsbedingungen!$A$2,G219,"")</f>
        <v/>
      </c>
      <c r="F219" s="170">
        <v>6</v>
      </c>
      <c r="G219" s="170">
        <v>9</v>
      </c>
    </row>
    <row r="220" spans="1:7" ht="15" customHeight="1" x14ac:dyDescent="0.3">
      <c r="A220" s="114">
        <f t="shared" si="3"/>
        <v>36422</v>
      </c>
      <c r="B220" s="170">
        <v>36422</v>
      </c>
      <c r="C220" s="170" t="s">
        <v>872</v>
      </c>
      <c r="D220" s="115" t="str">
        <f>IF(Nutzungsbedingungen!$A$2,F220,"")</f>
        <v/>
      </c>
      <c r="E220" s="115" t="str">
        <f>IF(Nutzungsbedingungen!$A$2,G220,"")</f>
        <v/>
      </c>
      <c r="F220" s="170">
        <v>6</v>
      </c>
      <c r="G220" s="170">
        <v>11</v>
      </c>
    </row>
    <row r="221" spans="1:7" ht="15" customHeight="1" x14ac:dyDescent="0.3">
      <c r="A221" s="114">
        <f t="shared" si="3"/>
        <v>36423</v>
      </c>
      <c r="B221" s="170">
        <v>36423</v>
      </c>
      <c r="C221" s="170" t="s">
        <v>873</v>
      </c>
      <c r="D221" s="115" t="str">
        <f>IF(Nutzungsbedingungen!$A$2,F221,"")</f>
        <v/>
      </c>
      <c r="E221" s="115" t="str">
        <f>IF(Nutzungsbedingungen!$A$2,G221,"")</f>
        <v/>
      </c>
      <c r="F221" s="170">
        <v>7</v>
      </c>
      <c r="G221" s="170">
        <v>12</v>
      </c>
    </row>
    <row r="222" spans="1:7" ht="15" customHeight="1" x14ac:dyDescent="0.3">
      <c r="A222" s="114">
        <f t="shared" si="3"/>
        <v>36431</v>
      </c>
      <c r="B222" s="170">
        <v>36431</v>
      </c>
      <c r="C222" s="170" t="s">
        <v>874</v>
      </c>
      <c r="D222" s="115" t="str">
        <f>IF(Nutzungsbedingungen!$A$2,F222,"")</f>
        <v/>
      </c>
      <c r="E222" s="115" t="str">
        <f>IF(Nutzungsbedingungen!$A$2,G222,"")</f>
        <v/>
      </c>
      <c r="F222" s="170">
        <v>12</v>
      </c>
      <c r="G222" s="170">
        <v>14</v>
      </c>
    </row>
    <row r="223" spans="1:7" ht="15" customHeight="1" x14ac:dyDescent="0.3">
      <c r="A223" s="114">
        <f t="shared" si="3"/>
        <v>36432</v>
      </c>
      <c r="B223" s="170">
        <v>36432</v>
      </c>
      <c r="C223" s="170" t="s">
        <v>875</v>
      </c>
      <c r="D223" s="115" t="str">
        <f>IF(Nutzungsbedingungen!$A$2,F223,"")</f>
        <v/>
      </c>
      <c r="E223" s="115" t="str">
        <f>IF(Nutzungsbedingungen!$A$2,G223,"")</f>
        <v/>
      </c>
      <c r="F223" s="170">
        <v>12</v>
      </c>
      <c r="G223" s="170">
        <v>16</v>
      </c>
    </row>
    <row r="224" spans="1:7" ht="15" customHeight="1" x14ac:dyDescent="0.3">
      <c r="A224" s="114">
        <f t="shared" si="3"/>
        <v>36511</v>
      </c>
      <c r="B224" s="170">
        <v>36511</v>
      </c>
      <c r="C224" s="170" t="s">
        <v>876</v>
      </c>
      <c r="D224" s="115" t="str">
        <f>IF(Nutzungsbedingungen!$A$2,F224,"")</f>
        <v/>
      </c>
      <c r="E224" s="115" t="str">
        <f>IF(Nutzungsbedingungen!$A$2,G224,"")</f>
        <v/>
      </c>
      <c r="F224" s="170">
        <v>6</v>
      </c>
      <c r="G224" s="170">
        <v>10</v>
      </c>
    </row>
    <row r="225" spans="1:7" ht="15" customHeight="1" x14ac:dyDescent="0.3">
      <c r="A225" s="114">
        <f t="shared" si="3"/>
        <v>36611</v>
      </c>
      <c r="B225" s="170">
        <v>36611</v>
      </c>
      <c r="C225" s="170" t="s">
        <v>877</v>
      </c>
      <c r="D225" s="115" t="str">
        <f>IF(Nutzungsbedingungen!$A$2,F225,"")</f>
        <v/>
      </c>
      <c r="E225" s="115" t="str">
        <f>IF(Nutzungsbedingungen!$A$2,G225,"")</f>
        <v/>
      </c>
      <c r="F225" s="170">
        <v>3</v>
      </c>
      <c r="G225" s="170">
        <v>5</v>
      </c>
    </row>
    <row r="226" spans="1:7" ht="15" customHeight="1" x14ac:dyDescent="0.3">
      <c r="A226" s="114">
        <f t="shared" si="3"/>
        <v>36612</v>
      </c>
      <c r="B226" s="170">
        <v>36612</v>
      </c>
      <c r="C226" s="170" t="s">
        <v>878</v>
      </c>
      <c r="D226" s="115" t="str">
        <f>IF(Nutzungsbedingungen!$A$2,F226,"")</f>
        <v/>
      </c>
      <c r="E226" s="115" t="str">
        <f>IF(Nutzungsbedingungen!$A$2,G226,"")</f>
        <v/>
      </c>
      <c r="F226" s="170">
        <v>3</v>
      </c>
      <c r="G226" s="170">
        <v>7</v>
      </c>
    </row>
    <row r="227" spans="1:7" ht="15" customHeight="1" x14ac:dyDescent="0.3">
      <c r="A227" s="114">
        <f t="shared" si="3"/>
        <v>36613</v>
      </c>
      <c r="B227" s="170">
        <v>36613</v>
      </c>
      <c r="C227" s="170" t="s">
        <v>879</v>
      </c>
      <c r="D227" s="115" t="str">
        <f>IF(Nutzungsbedingungen!$A$2,F227,"")</f>
        <v/>
      </c>
      <c r="E227" s="115" t="str">
        <f>IF(Nutzungsbedingungen!$A$2,G227,"")</f>
        <v/>
      </c>
      <c r="F227" s="170">
        <v>3</v>
      </c>
      <c r="G227" s="170">
        <v>7</v>
      </c>
    </row>
    <row r="228" spans="1:7" ht="15" customHeight="1" x14ac:dyDescent="0.3">
      <c r="A228" s="114">
        <f t="shared" si="3"/>
        <v>36614</v>
      </c>
      <c r="B228" s="170">
        <v>36614</v>
      </c>
      <c r="C228" s="170" t="s">
        <v>880</v>
      </c>
      <c r="D228" s="115" t="str">
        <f>IF(Nutzungsbedingungen!$A$2,F228,"")</f>
        <v/>
      </c>
      <c r="E228" s="115" t="str">
        <f>IF(Nutzungsbedingungen!$A$2,G228,"")</f>
        <v/>
      </c>
      <c r="F228" s="170">
        <v>3</v>
      </c>
      <c r="G228" s="170">
        <v>10</v>
      </c>
    </row>
    <row r="229" spans="1:7" ht="15" customHeight="1" x14ac:dyDescent="0.3">
      <c r="A229" s="114">
        <f t="shared" si="3"/>
        <v>36615</v>
      </c>
      <c r="B229" s="170">
        <v>36615</v>
      </c>
      <c r="C229" s="170" t="s">
        <v>881</v>
      </c>
      <c r="D229" s="115" t="str">
        <f>IF(Nutzungsbedingungen!$A$2,F229,"")</f>
        <v/>
      </c>
      <c r="E229" s="115" t="str">
        <f>IF(Nutzungsbedingungen!$A$2,G229,"")</f>
        <v/>
      </c>
      <c r="F229" s="170">
        <v>4</v>
      </c>
      <c r="G229" s="170">
        <v>7</v>
      </c>
    </row>
    <row r="230" spans="1:7" ht="15" customHeight="1" x14ac:dyDescent="0.3">
      <c r="A230" s="114">
        <f t="shared" si="3"/>
        <v>36621</v>
      </c>
      <c r="B230" s="170">
        <v>36621</v>
      </c>
      <c r="C230" s="170" t="s">
        <v>882</v>
      </c>
      <c r="D230" s="115" t="str">
        <f>IF(Nutzungsbedingungen!$A$2,F230,"")</f>
        <v/>
      </c>
      <c r="E230" s="115" t="str">
        <f>IF(Nutzungsbedingungen!$A$2,G230,"")</f>
        <v/>
      </c>
      <c r="F230" s="170">
        <v>2</v>
      </c>
      <c r="G230" s="170">
        <v>3</v>
      </c>
    </row>
    <row r="231" spans="1:7" ht="15" customHeight="1" x14ac:dyDescent="0.3">
      <c r="A231" s="114">
        <f t="shared" si="3"/>
        <v>36622</v>
      </c>
      <c r="B231" s="170">
        <v>36622</v>
      </c>
      <c r="C231" s="170" t="s">
        <v>883</v>
      </c>
      <c r="D231" s="115" t="str">
        <f>IF(Nutzungsbedingungen!$A$2,F231,"")</f>
        <v/>
      </c>
      <c r="E231" s="115" t="str">
        <f>IF(Nutzungsbedingungen!$A$2,G231,"")</f>
        <v/>
      </c>
      <c r="F231" s="170">
        <v>3</v>
      </c>
      <c r="G231" s="170">
        <v>4</v>
      </c>
    </row>
    <row r="232" spans="1:7" ht="15" customHeight="1" x14ac:dyDescent="0.3">
      <c r="A232" s="114">
        <f t="shared" si="3"/>
        <v>36711</v>
      </c>
      <c r="B232" s="170">
        <v>36711</v>
      </c>
      <c r="C232" s="170" t="s">
        <v>884</v>
      </c>
      <c r="D232" s="115" t="str">
        <f>IF(Nutzungsbedingungen!$A$2,F232,"")</f>
        <v/>
      </c>
      <c r="E232" s="115" t="str">
        <f>IF(Nutzungsbedingungen!$A$2,G232,"")</f>
        <v/>
      </c>
      <c r="F232" s="170">
        <v>4</v>
      </c>
      <c r="G232" s="170">
        <v>7</v>
      </c>
    </row>
    <row r="233" spans="1:7" ht="15" customHeight="1" x14ac:dyDescent="0.3">
      <c r="A233" s="114">
        <f t="shared" si="3"/>
        <v>37111</v>
      </c>
      <c r="B233" s="170">
        <v>37111</v>
      </c>
      <c r="C233" s="170" t="s">
        <v>885</v>
      </c>
      <c r="D233" s="115" t="str">
        <f>IF(Nutzungsbedingungen!$A$2,F233,"")</f>
        <v/>
      </c>
      <c r="E233" s="115" t="str">
        <f>IF(Nutzungsbedingungen!$A$2,G233,"")</f>
        <v/>
      </c>
      <c r="F233" s="170">
        <v>3</v>
      </c>
      <c r="G233" s="170">
        <v>5</v>
      </c>
    </row>
    <row r="234" spans="1:7" ht="15" customHeight="1" x14ac:dyDescent="0.3">
      <c r="A234" s="114">
        <f t="shared" si="3"/>
        <v>37112</v>
      </c>
      <c r="B234" s="170">
        <v>37112</v>
      </c>
      <c r="C234" s="170" t="s">
        <v>886</v>
      </c>
      <c r="D234" s="115" t="str">
        <f>IF(Nutzungsbedingungen!$A$2,F234,"")</f>
        <v/>
      </c>
      <c r="E234" s="115" t="str">
        <f>IF(Nutzungsbedingungen!$A$2,G234,"")</f>
        <v/>
      </c>
      <c r="F234" s="170">
        <v>3</v>
      </c>
      <c r="G234" s="170">
        <v>6</v>
      </c>
    </row>
    <row r="235" spans="1:7" ht="15.15" customHeight="1" x14ac:dyDescent="0.3">
      <c r="A235" s="114">
        <f t="shared" si="3"/>
        <v>37113</v>
      </c>
      <c r="B235" s="170">
        <v>37113</v>
      </c>
      <c r="C235" s="170" t="s">
        <v>887</v>
      </c>
      <c r="D235" s="115" t="str">
        <f>IF(Nutzungsbedingungen!$A$2,F235,"")</f>
        <v/>
      </c>
      <c r="E235" s="115" t="str">
        <f>IF(Nutzungsbedingungen!$A$2,G235,"")</f>
        <v/>
      </c>
      <c r="F235" s="170">
        <v>3</v>
      </c>
      <c r="G235" s="170">
        <v>4</v>
      </c>
    </row>
    <row r="236" spans="1:7" ht="24.6" customHeight="1" x14ac:dyDescent="0.3">
      <c r="A236" s="114">
        <f t="shared" si="3"/>
        <v>37114</v>
      </c>
      <c r="B236" s="170">
        <v>37114</v>
      </c>
      <c r="C236" s="170" t="s">
        <v>888</v>
      </c>
      <c r="D236" s="115" t="str">
        <f>IF(Nutzungsbedingungen!$A$2,F236,"")</f>
        <v/>
      </c>
      <c r="E236" s="115" t="str">
        <f>IF(Nutzungsbedingungen!$A$2,G236,"")</f>
        <v/>
      </c>
      <c r="F236" s="170">
        <v>4</v>
      </c>
      <c r="G236" s="170">
        <v>5</v>
      </c>
    </row>
    <row r="237" spans="1:7" ht="15" customHeight="1" x14ac:dyDescent="0.3">
      <c r="A237" s="114">
        <f t="shared" si="3"/>
        <v>37211</v>
      </c>
      <c r="B237" s="170">
        <v>37211</v>
      </c>
      <c r="C237" s="170" t="s">
        <v>889</v>
      </c>
      <c r="D237" s="115" t="str">
        <f>IF(Nutzungsbedingungen!$A$2,F237,"")</f>
        <v/>
      </c>
      <c r="E237" s="115" t="str">
        <f>IF(Nutzungsbedingungen!$A$2,G237,"")</f>
        <v/>
      </c>
      <c r="F237" s="170">
        <v>3</v>
      </c>
      <c r="G237" s="170">
        <v>7</v>
      </c>
    </row>
    <row r="238" spans="1:7" ht="15" customHeight="1" x14ac:dyDescent="0.3">
      <c r="A238" s="114">
        <f t="shared" si="3"/>
        <v>37212</v>
      </c>
      <c r="B238" s="170">
        <v>37212</v>
      </c>
      <c r="C238" s="170" t="s">
        <v>890</v>
      </c>
      <c r="D238" s="115" t="str">
        <f>IF(Nutzungsbedingungen!$A$2,F238,"")</f>
        <v/>
      </c>
      <c r="E238" s="115" t="str">
        <f>IF(Nutzungsbedingungen!$A$2,G238,"")</f>
        <v/>
      </c>
      <c r="F238" s="170">
        <v>3</v>
      </c>
      <c r="G238" s="170">
        <v>6</v>
      </c>
    </row>
    <row r="239" spans="1:7" ht="15" customHeight="1" x14ac:dyDescent="0.3">
      <c r="A239" s="114">
        <f t="shared" si="3"/>
        <v>37213</v>
      </c>
      <c r="B239" s="170">
        <v>37213</v>
      </c>
      <c r="C239" s="170" t="s">
        <v>891</v>
      </c>
      <c r="D239" s="115" t="str">
        <f>IF(Nutzungsbedingungen!$A$2,F239,"")</f>
        <v/>
      </c>
      <c r="E239" s="115" t="str">
        <f>IF(Nutzungsbedingungen!$A$2,G239,"")</f>
        <v/>
      </c>
      <c r="F239" s="170">
        <v>5</v>
      </c>
      <c r="G239" s="170">
        <v>10</v>
      </c>
    </row>
    <row r="240" spans="1:7" ht="15" customHeight="1" x14ac:dyDescent="0.3">
      <c r="A240" s="114">
        <f t="shared" si="3"/>
        <v>37311</v>
      </c>
      <c r="B240" s="170">
        <v>37311</v>
      </c>
      <c r="C240" s="170" t="s">
        <v>892</v>
      </c>
      <c r="D240" s="115" t="str">
        <f>IF(Nutzungsbedingungen!$A$2,F240,"")</f>
        <v/>
      </c>
      <c r="E240" s="115" t="str">
        <f>IF(Nutzungsbedingungen!$A$2,G240,"")</f>
        <v/>
      </c>
      <c r="F240" s="170">
        <v>6</v>
      </c>
      <c r="G240" s="170">
        <v>12</v>
      </c>
    </row>
    <row r="241" spans="1:7" ht="15" customHeight="1" x14ac:dyDescent="0.3">
      <c r="A241" s="114">
        <f t="shared" si="3"/>
        <v>37411</v>
      </c>
      <c r="B241" s="170">
        <v>37411</v>
      </c>
      <c r="C241" s="170" t="s">
        <v>893</v>
      </c>
      <c r="D241" s="115" t="str">
        <f>IF(Nutzungsbedingungen!$A$2,F241,"")</f>
        <v/>
      </c>
      <c r="E241" s="115" t="str">
        <f>IF(Nutzungsbedingungen!$A$2,G241,"")</f>
        <v/>
      </c>
      <c r="F241" s="170">
        <v>3</v>
      </c>
      <c r="G241" s="170">
        <v>3</v>
      </c>
    </row>
    <row r="242" spans="1:7" ht="15" customHeight="1" x14ac:dyDescent="0.3">
      <c r="A242" s="114">
        <f t="shared" si="3"/>
        <v>38111</v>
      </c>
      <c r="B242" s="170">
        <v>38111</v>
      </c>
      <c r="C242" s="170" t="s">
        <v>894</v>
      </c>
      <c r="D242" s="115" t="str">
        <f>IF(Nutzungsbedingungen!$A$2,F242,"")</f>
        <v/>
      </c>
      <c r="E242" s="115" t="str">
        <f>IF(Nutzungsbedingungen!$A$2,G242,"")</f>
        <v/>
      </c>
      <c r="F242" s="170">
        <v>5</v>
      </c>
      <c r="G242" s="170">
        <v>11</v>
      </c>
    </row>
    <row r="243" spans="1:7" ht="15" customHeight="1" x14ac:dyDescent="0.3">
      <c r="A243" s="114">
        <f t="shared" si="3"/>
        <v>38112</v>
      </c>
      <c r="B243" s="170">
        <v>38112</v>
      </c>
      <c r="C243" s="170" t="s">
        <v>895</v>
      </c>
      <c r="D243" s="115" t="str">
        <f>IF(Nutzungsbedingungen!$A$2,F243,"")</f>
        <v/>
      </c>
      <c r="E243" s="115" t="str">
        <f>IF(Nutzungsbedingungen!$A$2,G243,"")</f>
        <v/>
      </c>
      <c r="F243" s="170">
        <v>5</v>
      </c>
      <c r="G243" s="170">
        <v>13</v>
      </c>
    </row>
    <row r="244" spans="1:7" ht="15" customHeight="1" x14ac:dyDescent="0.3">
      <c r="A244" s="114">
        <f t="shared" si="3"/>
        <v>38121</v>
      </c>
      <c r="B244" s="170">
        <v>38121</v>
      </c>
      <c r="C244" s="170" t="s">
        <v>896</v>
      </c>
      <c r="D244" s="115" t="str">
        <f>IF(Nutzungsbedingungen!$A$2,F244,"")</f>
        <v/>
      </c>
      <c r="E244" s="115" t="str">
        <f>IF(Nutzungsbedingungen!$A$2,G244,"")</f>
        <v/>
      </c>
      <c r="F244" s="170">
        <v>5</v>
      </c>
      <c r="G244" s="170">
        <v>8</v>
      </c>
    </row>
    <row r="245" spans="1:7" ht="15" customHeight="1" x14ac:dyDescent="0.3">
      <c r="A245" s="114">
        <f t="shared" si="3"/>
        <v>38131</v>
      </c>
      <c r="B245" s="170">
        <v>38131</v>
      </c>
      <c r="C245" s="170" t="s">
        <v>897</v>
      </c>
      <c r="D245" s="115" t="str">
        <f>IF(Nutzungsbedingungen!$A$2,F245,"")</f>
        <v/>
      </c>
      <c r="E245" s="115" t="str">
        <f>IF(Nutzungsbedingungen!$A$2,G245,"")</f>
        <v/>
      </c>
      <c r="F245" s="170">
        <v>4</v>
      </c>
      <c r="G245" s="170">
        <v>13</v>
      </c>
    </row>
    <row r="246" spans="1:7" ht="15" customHeight="1" x14ac:dyDescent="0.3">
      <c r="A246" s="114">
        <f t="shared" si="3"/>
        <v>38211</v>
      </c>
      <c r="B246" s="170">
        <v>38211</v>
      </c>
      <c r="C246" s="170" t="s">
        <v>898</v>
      </c>
      <c r="D246" s="115" t="str">
        <f>IF(Nutzungsbedingungen!$A$2,F246,"")</f>
        <v/>
      </c>
      <c r="E246" s="115" t="str">
        <f>IF(Nutzungsbedingungen!$A$2,G246,"")</f>
        <v/>
      </c>
      <c r="F246" s="170">
        <v>5</v>
      </c>
      <c r="G246" s="170">
        <v>9</v>
      </c>
    </row>
    <row r="247" spans="1:7" ht="15" customHeight="1" x14ac:dyDescent="0.3">
      <c r="A247" s="114">
        <f t="shared" si="3"/>
        <v>38311</v>
      </c>
      <c r="B247" s="170">
        <v>38311</v>
      </c>
      <c r="C247" s="170" t="s">
        <v>899</v>
      </c>
      <c r="D247" s="115" t="str">
        <f>IF(Nutzungsbedingungen!$A$2,F247,"")</f>
        <v/>
      </c>
      <c r="E247" s="115" t="str">
        <f>IF(Nutzungsbedingungen!$A$2,G247,"")</f>
        <v/>
      </c>
      <c r="F247" s="170">
        <v>5</v>
      </c>
      <c r="G247" s="170">
        <v>11</v>
      </c>
    </row>
    <row r="248" spans="1:7" ht="15" customHeight="1" x14ac:dyDescent="0.3">
      <c r="A248" s="114">
        <f t="shared" si="3"/>
        <v>38411</v>
      </c>
      <c r="B248" s="170">
        <v>38411</v>
      </c>
      <c r="C248" s="170" t="s">
        <v>900</v>
      </c>
      <c r="D248" s="115" t="str">
        <f>IF(Nutzungsbedingungen!$A$2,F248,"")</f>
        <v/>
      </c>
      <c r="E248" s="115" t="str">
        <f>IF(Nutzungsbedingungen!$A$2,G248,"")</f>
        <v/>
      </c>
      <c r="F248" s="170">
        <v>3</v>
      </c>
      <c r="G248" s="170">
        <v>8</v>
      </c>
    </row>
    <row r="249" spans="1:7" ht="15" customHeight="1" x14ac:dyDescent="0.3">
      <c r="A249" s="114">
        <f t="shared" si="3"/>
        <v>38421</v>
      </c>
      <c r="B249" s="170">
        <v>38421</v>
      </c>
      <c r="C249" s="170" t="s">
        <v>901</v>
      </c>
      <c r="D249" s="115" t="str">
        <f>IF(Nutzungsbedingungen!$A$2,F249,"")</f>
        <v/>
      </c>
      <c r="E249" s="115" t="str">
        <f>IF(Nutzungsbedingungen!$A$2,G249,"")</f>
        <v/>
      </c>
      <c r="F249" s="170">
        <v>5</v>
      </c>
      <c r="G249" s="170">
        <v>11</v>
      </c>
    </row>
    <row r="250" spans="1:7" ht="24.9" customHeight="1" x14ac:dyDescent="0.3">
      <c r="A250" s="114">
        <f t="shared" si="3"/>
        <v>38422</v>
      </c>
      <c r="B250" s="170">
        <v>38422</v>
      </c>
      <c r="C250" s="170" t="s">
        <v>902</v>
      </c>
      <c r="D250" s="115" t="str">
        <f>IF(Nutzungsbedingungen!$A$2,F250,"")</f>
        <v/>
      </c>
      <c r="E250" s="115" t="str">
        <f>IF(Nutzungsbedingungen!$A$2,G250,"")</f>
        <v/>
      </c>
      <c r="F250" s="170">
        <v>5</v>
      </c>
      <c r="G250" s="170">
        <v>9</v>
      </c>
    </row>
    <row r="251" spans="1:7" ht="15" customHeight="1" x14ac:dyDescent="0.3">
      <c r="A251" s="114">
        <f t="shared" si="3"/>
        <v>38423</v>
      </c>
      <c r="B251" s="170">
        <v>38423</v>
      </c>
      <c r="C251" s="170" t="s">
        <v>903</v>
      </c>
      <c r="D251" s="115" t="str">
        <f>IF(Nutzungsbedingungen!$A$2,F251,"")</f>
        <v/>
      </c>
      <c r="E251" s="115" t="str">
        <f>IF(Nutzungsbedingungen!$A$2,G251,"")</f>
        <v/>
      </c>
      <c r="F251" s="170">
        <v>6</v>
      </c>
      <c r="G251" s="170">
        <v>17</v>
      </c>
    </row>
    <row r="252" spans="1:7" ht="15" customHeight="1" x14ac:dyDescent="0.3">
      <c r="A252" s="114">
        <f t="shared" si="3"/>
        <v>39111</v>
      </c>
      <c r="B252" s="170">
        <v>39111</v>
      </c>
      <c r="C252" s="170" t="s">
        <v>904</v>
      </c>
      <c r="D252" s="115" t="str">
        <f>IF(Nutzungsbedingungen!$A$2,F252,"")</f>
        <v/>
      </c>
      <c r="E252" s="115" t="str">
        <f>IF(Nutzungsbedingungen!$A$2,G252,"")</f>
        <v/>
      </c>
      <c r="F252" s="170">
        <v>3</v>
      </c>
      <c r="G252" s="170">
        <v>3</v>
      </c>
    </row>
    <row r="253" spans="1:7" ht="15" customHeight="1" x14ac:dyDescent="0.3">
      <c r="A253" s="114">
        <f t="shared" si="3"/>
        <v>39121</v>
      </c>
      <c r="B253" s="170">
        <v>39121</v>
      </c>
      <c r="C253" s="170" t="s">
        <v>905</v>
      </c>
      <c r="D253" s="115" t="str">
        <f>IF(Nutzungsbedingungen!$A$2,F253,"")</f>
        <v/>
      </c>
      <c r="E253" s="115" t="str">
        <f>IF(Nutzungsbedingungen!$A$2,G253,"")</f>
        <v/>
      </c>
      <c r="F253" s="170">
        <v>3</v>
      </c>
      <c r="G253" s="170">
        <v>4</v>
      </c>
    </row>
    <row r="254" spans="1:7" ht="15" customHeight="1" x14ac:dyDescent="0.3">
      <c r="A254" s="114">
        <f t="shared" si="3"/>
        <v>39211</v>
      </c>
      <c r="B254" s="170">
        <v>39211</v>
      </c>
      <c r="C254" s="170" t="s">
        <v>906</v>
      </c>
      <c r="D254" s="115" t="str">
        <f>IF(Nutzungsbedingungen!$A$2,F254,"")</f>
        <v/>
      </c>
      <c r="E254" s="115" t="str">
        <f>IF(Nutzungsbedingungen!$A$2,G254,"")</f>
        <v/>
      </c>
      <c r="F254" s="170">
        <v>3</v>
      </c>
      <c r="G254" s="170">
        <v>4</v>
      </c>
    </row>
    <row r="255" spans="1:7" ht="15" customHeight="1" x14ac:dyDescent="0.3">
      <c r="A255" s="114">
        <f t="shared" si="3"/>
        <v>39212</v>
      </c>
      <c r="B255" s="170">
        <v>39212</v>
      </c>
      <c r="C255" s="170" t="s">
        <v>907</v>
      </c>
      <c r="D255" s="115" t="str">
        <f>IF(Nutzungsbedingungen!$A$2,F255,"")</f>
        <v/>
      </c>
      <c r="E255" s="115" t="str">
        <f>IF(Nutzungsbedingungen!$A$2,G255,"")</f>
        <v/>
      </c>
      <c r="F255" s="170">
        <v>3</v>
      </c>
      <c r="G255" s="170">
        <v>5</v>
      </c>
    </row>
    <row r="256" spans="1:7" ht="15" customHeight="1" x14ac:dyDescent="0.3">
      <c r="A256" s="114">
        <f t="shared" si="3"/>
        <v>39213</v>
      </c>
      <c r="B256" s="170">
        <v>39213</v>
      </c>
      <c r="C256" s="170" t="s">
        <v>908</v>
      </c>
      <c r="D256" s="115" t="str">
        <f>IF(Nutzungsbedingungen!$A$2,F256,"")</f>
        <v/>
      </c>
      <c r="E256" s="115" t="str">
        <f>IF(Nutzungsbedingungen!$A$2,G256,"")</f>
        <v/>
      </c>
      <c r="F256" s="170">
        <v>3</v>
      </c>
      <c r="G256" s="170">
        <v>6</v>
      </c>
    </row>
    <row r="257" spans="1:7" ht="15" customHeight="1" x14ac:dyDescent="0.3">
      <c r="A257" s="114">
        <f t="shared" si="3"/>
        <v>39214</v>
      </c>
      <c r="B257" s="170">
        <v>39214</v>
      </c>
      <c r="C257" s="170" t="s">
        <v>909</v>
      </c>
      <c r="D257" s="115" t="str">
        <f>IF(Nutzungsbedingungen!$A$2,F257,"")</f>
        <v/>
      </c>
      <c r="E257" s="115" t="str">
        <f>IF(Nutzungsbedingungen!$A$2,G257,"")</f>
        <v/>
      </c>
      <c r="F257" s="170">
        <v>3</v>
      </c>
      <c r="G257" s="170">
        <v>7</v>
      </c>
    </row>
    <row r="258" spans="1:7" ht="15" customHeight="1" x14ac:dyDescent="0.3">
      <c r="A258" s="114">
        <f t="shared" si="3"/>
        <v>39221</v>
      </c>
      <c r="B258" s="170">
        <v>39221</v>
      </c>
      <c r="C258" s="170" t="s">
        <v>910</v>
      </c>
      <c r="D258" s="115" t="str">
        <f>IF(Nutzungsbedingungen!$A$2,F258,"")</f>
        <v/>
      </c>
      <c r="E258" s="115" t="str">
        <f>IF(Nutzungsbedingungen!$A$2,G258,"")</f>
        <v/>
      </c>
      <c r="F258" s="170">
        <v>3</v>
      </c>
      <c r="G258" s="170">
        <v>3</v>
      </c>
    </row>
    <row r="259" spans="1:7" ht="15" customHeight="1" x14ac:dyDescent="0.3">
      <c r="A259" s="114">
        <f t="shared" ref="A259:A322" si="4">IF(LEN(B259)=5,B259,"")</f>
        <v>39222</v>
      </c>
      <c r="B259" s="170">
        <v>39222</v>
      </c>
      <c r="C259" s="170" t="s">
        <v>911</v>
      </c>
      <c r="D259" s="115" t="str">
        <f>IF(Nutzungsbedingungen!$A$2,F259,"")</f>
        <v/>
      </c>
      <c r="E259" s="115" t="str">
        <f>IF(Nutzungsbedingungen!$A$2,G259,"")</f>
        <v/>
      </c>
      <c r="F259" s="170">
        <v>3</v>
      </c>
      <c r="G259" s="170">
        <v>4</v>
      </c>
    </row>
    <row r="260" spans="1:7" ht="15" customHeight="1" x14ac:dyDescent="0.3">
      <c r="A260" s="114">
        <f t="shared" si="4"/>
        <v>39223</v>
      </c>
      <c r="B260" s="170">
        <v>39223</v>
      </c>
      <c r="C260" s="170" t="s">
        <v>912</v>
      </c>
      <c r="D260" s="115" t="str">
        <f>IF(Nutzungsbedingungen!$A$2,F260,"")</f>
        <v/>
      </c>
      <c r="E260" s="115" t="str">
        <f>IF(Nutzungsbedingungen!$A$2,G260,"")</f>
        <v/>
      </c>
      <c r="F260" s="170">
        <v>3</v>
      </c>
      <c r="G260" s="170">
        <v>5</v>
      </c>
    </row>
    <row r="261" spans="1:7" ht="15" customHeight="1" x14ac:dyDescent="0.3">
      <c r="A261" s="114">
        <f t="shared" si="4"/>
        <v>39231</v>
      </c>
      <c r="B261" s="170">
        <v>39231</v>
      </c>
      <c r="C261" s="170" t="s">
        <v>913</v>
      </c>
      <c r="D261" s="115" t="str">
        <f>IF(Nutzungsbedingungen!$A$2,F261,"")</f>
        <v/>
      </c>
      <c r="E261" s="115" t="str">
        <f>IF(Nutzungsbedingungen!$A$2,G261,"")</f>
        <v/>
      </c>
      <c r="F261" s="170">
        <v>3</v>
      </c>
      <c r="G261" s="170">
        <v>5</v>
      </c>
    </row>
    <row r="262" spans="1:7" ht="15" customHeight="1" x14ac:dyDescent="0.3">
      <c r="A262" s="114">
        <f t="shared" si="4"/>
        <v>39311</v>
      </c>
      <c r="B262" s="170">
        <v>39311</v>
      </c>
      <c r="C262" s="170" t="s">
        <v>914</v>
      </c>
      <c r="D262" s="115" t="str">
        <f>IF(Nutzungsbedingungen!$A$2,F262,"")</f>
        <v/>
      </c>
      <c r="E262" s="115" t="str">
        <f>IF(Nutzungsbedingungen!$A$2,G262,"")</f>
        <v/>
      </c>
      <c r="F262" s="170">
        <v>4</v>
      </c>
      <c r="G262" s="170">
        <v>9</v>
      </c>
    </row>
    <row r="263" spans="1:7" ht="15" customHeight="1" x14ac:dyDescent="0.3">
      <c r="A263" s="114">
        <f t="shared" si="4"/>
        <v>39312</v>
      </c>
      <c r="B263" s="170">
        <v>39312</v>
      </c>
      <c r="C263" s="170" t="s">
        <v>915</v>
      </c>
      <c r="D263" s="115" t="str">
        <f>IF(Nutzungsbedingungen!$A$2,F263,"")</f>
        <v/>
      </c>
      <c r="E263" s="115" t="str">
        <f>IF(Nutzungsbedingungen!$A$2,G263,"")</f>
        <v/>
      </c>
      <c r="F263" s="170">
        <v>4</v>
      </c>
      <c r="G263" s="170">
        <v>10</v>
      </c>
    </row>
    <row r="264" spans="1:7" ht="15" customHeight="1" x14ac:dyDescent="0.3">
      <c r="A264" s="114">
        <f t="shared" si="4"/>
        <v>39313</v>
      </c>
      <c r="B264" s="170">
        <v>39313</v>
      </c>
      <c r="C264" s="170" t="s">
        <v>916</v>
      </c>
      <c r="D264" s="115" t="str">
        <f>IF(Nutzungsbedingungen!$A$2,F264,"")</f>
        <v/>
      </c>
      <c r="E264" s="115" t="str">
        <f>IF(Nutzungsbedingungen!$A$2,G264,"")</f>
        <v/>
      </c>
      <c r="F264" s="170">
        <v>4</v>
      </c>
      <c r="G264" s="170">
        <v>11</v>
      </c>
    </row>
    <row r="265" spans="1:7" ht="15" customHeight="1" x14ac:dyDescent="0.3">
      <c r="A265" s="114">
        <f t="shared" si="4"/>
        <v>39314</v>
      </c>
      <c r="B265" s="170">
        <v>39314</v>
      </c>
      <c r="C265" s="170" t="s">
        <v>917</v>
      </c>
      <c r="D265" s="115" t="str">
        <f>IF(Nutzungsbedingungen!$A$2,F265,"")</f>
        <v/>
      </c>
      <c r="E265" s="115" t="str">
        <f>IF(Nutzungsbedingungen!$A$2,G265,"")</f>
        <v/>
      </c>
      <c r="F265" s="170">
        <v>4</v>
      </c>
      <c r="G265" s="170">
        <v>12</v>
      </c>
    </row>
    <row r="266" spans="1:7" ht="15" customHeight="1" x14ac:dyDescent="0.3">
      <c r="A266" s="114">
        <f t="shared" si="4"/>
        <v>39315</v>
      </c>
      <c r="B266" s="170">
        <v>39315</v>
      </c>
      <c r="C266" s="170" t="s">
        <v>918</v>
      </c>
      <c r="D266" s="115" t="str">
        <f>IF(Nutzungsbedingungen!$A$2,F266,"")</f>
        <v/>
      </c>
      <c r="E266" s="115" t="str">
        <f>IF(Nutzungsbedingungen!$A$2,G266,"")</f>
        <v/>
      </c>
      <c r="F266" s="170">
        <v>4</v>
      </c>
      <c r="G266" s="170">
        <v>11</v>
      </c>
    </row>
    <row r="267" spans="1:7" ht="15" customHeight="1" x14ac:dyDescent="0.3">
      <c r="A267" s="114">
        <f t="shared" si="4"/>
        <v>39321</v>
      </c>
      <c r="B267" s="170">
        <v>39321</v>
      </c>
      <c r="C267" s="170" t="s">
        <v>919</v>
      </c>
      <c r="D267" s="115" t="str">
        <f>IF(Nutzungsbedingungen!$A$2,F267,"")</f>
        <v/>
      </c>
      <c r="E267" s="115" t="str">
        <f>IF(Nutzungsbedingungen!$A$2,G267,"")</f>
        <v/>
      </c>
      <c r="F267" s="170">
        <v>4</v>
      </c>
      <c r="G267" s="170">
        <v>7</v>
      </c>
    </row>
    <row r="268" spans="1:7" ht="15" customHeight="1" x14ac:dyDescent="0.3">
      <c r="A268" s="114">
        <f t="shared" si="4"/>
        <v>39322</v>
      </c>
      <c r="B268" s="170">
        <v>39322</v>
      </c>
      <c r="C268" s="170" t="s">
        <v>920</v>
      </c>
      <c r="D268" s="115" t="str">
        <f>IF(Nutzungsbedingungen!$A$2,F268,"")</f>
        <v/>
      </c>
      <c r="E268" s="115" t="str">
        <f>IF(Nutzungsbedingungen!$A$2,G268,"")</f>
        <v/>
      </c>
      <c r="F268" s="170">
        <v>4</v>
      </c>
      <c r="G268" s="170">
        <v>11</v>
      </c>
    </row>
    <row r="269" spans="1:7" ht="15" customHeight="1" x14ac:dyDescent="0.3">
      <c r="A269" s="114">
        <f t="shared" si="4"/>
        <v>39323</v>
      </c>
      <c r="B269" s="170">
        <v>39323</v>
      </c>
      <c r="C269" s="170" t="s">
        <v>921</v>
      </c>
      <c r="D269" s="115" t="str">
        <f>IF(Nutzungsbedingungen!$A$2,F269,"")</f>
        <v/>
      </c>
      <c r="E269" s="115" t="str">
        <f>IF(Nutzungsbedingungen!$A$2,G269,"")</f>
        <v/>
      </c>
      <c r="F269" s="170">
        <v>4</v>
      </c>
      <c r="G269" s="170">
        <v>9</v>
      </c>
    </row>
    <row r="270" spans="1:7" ht="15" customHeight="1" x14ac:dyDescent="0.3">
      <c r="A270" s="114">
        <f t="shared" si="4"/>
        <v>39411</v>
      </c>
      <c r="B270" s="170">
        <v>39411</v>
      </c>
      <c r="C270" s="170" t="s">
        <v>922</v>
      </c>
      <c r="D270" s="115" t="str">
        <f>IF(Nutzungsbedingungen!$A$2,F270,"")</f>
        <v/>
      </c>
      <c r="E270" s="115" t="str">
        <f>IF(Nutzungsbedingungen!$A$2,G270,"")</f>
        <v/>
      </c>
      <c r="F270" s="170">
        <v>3</v>
      </c>
      <c r="G270" s="170">
        <v>3</v>
      </c>
    </row>
    <row r="271" spans="1:7" ht="15" customHeight="1" x14ac:dyDescent="0.3">
      <c r="A271" s="114">
        <f t="shared" si="4"/>
        <v>39421</v>
      </c>
      <c r="B271" s="170">
        <v>39421</v>
      </c>
      <c r="C271" s="170" t="s">
        <v>923</v>
      </c>
      <c r="D271" s="115" t="str">
        <f>IF(Nutzungsbedingungen!$A$2,F271,"")</f>
        <v/>
      </c>
      <c r="E271" s="115" t="str">
        <f>IF(Nutzungsbedingungen!$A$2,G271,"")</f>
        <v/>
      </c>
      <c r="F271" s="170">
        <v>4</v>
      </c>
      <c r="G271" s="170">
        <v>8</v>
      </c>
    </row>
    <row r="272" spans="1:7" ht="15" customHeight="1" x14ac:dyDescent="0.3">
      <c r="A272" s="114">
        <f t="shared" si="4"/>
        <v>39422</v>
      </c>
      <c r="B272" s="170">
        <v>39422</v>
      </c>
      <c r="C272" s="170" t="s">
        <v>924</v>
      </c>
      <c r="D272" s="115" t="str">
        <f>IF(Nutzungsbedingungen!$A$2,F272,"")</f>
        <v/>
      </c>
      <c r="E272" s="115" t="str">
        <f>IF(Nutzungsbedingungen!$A$2,G272,"")</f>
        <v/>
      </c>
      <c r="F272" s="170">
        <v>9</v>
      </c>
      <c r="G272" s="170">
        <v>11</v>
      </c>
    </row>
    <row r="273" spans="1:7" ht="15" customHeight="1" x14ac:dyDescent="0.3">
      <c r="A273" s="114">
        <f t="shared" si="4"/>
        <v>39511</v>
      </c>
      <c r="B273" s="170">
        <v>39511</v>
      </c>
      <c r="C273" s="170" t="s">
        <v>925</v>
      </c>
      <c r="D273" s="115" t="str">
        <f>IF(Nutzungsbedingungen!$A$2,F273,"")</f>
        <v/>
      </c>
      <c r="E273" s="115" t="str">
        <f>IF(Nutzungsbedingungen!$A$2,G273,"")</f>
        <v/>
      </c>
      <c r="F273" s="170">
        <v>4</v>
      </c>
      <c r="G273" s="170">
        <v>7</v>
      </c>
    </row>
    <row r="274" spans="1:7" ht="15" customHeight="1" x14ac:dyDescent="0.3">
      <c r="A274" s="114">
        <f t="shared" si="4"/>
        <v>39512</v>
      </c>
      <c r="B274" s="170">
        <v>39512</v>
      </c>
      <c r="C274" s="170" t="s">
        <v>926</v>
      </c>
      <c r="D274" s="115" t="str">
        <f>IF(Nutzungsbedingungen!$A$2,F274,"")</f>
        <v/>
      </c>
      <c r="E274" s="115" t="str">
        <f>IF(Nutzungsbedingungen!$A$2,G274,"")</f>
        <v/>
      </c>
      <c r="F274" s="170">
        <v>4</v>
      </c>
      <c r="G274" s="170">
        <v>9</v>
      </c>
    </row>
    <row r="275" spans="1:7" ht="15" customHeight="1" x14ac:dyDescent="0.3">
      <c r="A275" s="114">
        <f t="shared" si="4"/>
        <v>39521</v>
      </c>
      <c r="B275" s="170">
        <v>39521</v>
      </c>
      <c r="C275" s="170" t="s">
        <v>927</v>
      </c>
      <c r="D275" s="115" t="str">
        <f>IF(Nutzungsbedingungen!$A$2,F275,"")</f>
        <v/>
      </c>
      <c r="E275" s="115" t="str">
        <f>IF(Nutzungsbedingungen!$A$2,G275,"")</f>
        <v/>
      </c>
      <c r="F275" s="170">
        <v>3</v>
      </c>
      <c r="G275" s="170">
        <v>7</v>
      </c>
    </row>
    <row r="276" spans="1:7" ht="15" customHeight="1" x14ac:dyDescent="0.3">
      <c r="A276" s="114">
        <f t="shared" si="4"/>
        <v>39611</v>
      </c>
      <c r="B276" s="170">
        <v>39611</v>
      </c>
      <c r="C276" s="170" t="s">
        <v>928</v>
      </c>
      <c r="D276" s="115" t="str">
        <f>IF(Nutzungsbedingungen!$A$2,F276,"")</f>
        <v/>
      </c>
      <c r="E276" s="115" t="str">
        <f>IF(Nutzungsbedingungen!$A$2,G276,"")</f>
        <v/>
      </c>
      <c r="F276" s="170">
        <v>4</v>
      </c>
      <c r="G276" s="170">
        <v>9</v>
      </c>
    </row>
    <row r="277" spans="1:7" ht="15" customHeight="1" x14ac:dyDescent="0.3">
      <c r="A277" s="114">
        <f t="shared" si="4"/>
        <v>39612</v>
      </c>
      <c r="B277" s="170">
        <v>39612</v>
      </c>
      <c r="C277" s="170" t="s">
        <v>929</v>
      </c>
      <c r="D277" s="115" t="str">
        <f>IF(Nutzungsbedingungen!$A$2,F277,"")</f>
        <v/>
      </c>
      <c r="E277" s="115" t="str">
        <f>IF(Nutzungsbedingungen!$A$2,G277,"")</f>
        <v/>
      </c>
      <c r="F277" s="170">
        <v>4</v>
      </c>
      <c r="G277" s="170">
        <v>7</v>
      </c>
    </row>
    <row r="278" spans="1:7" ht="15" customHeight="1" x14ac:dyDescent="0.3">
      <c r="A278" s="114">
        <f t="shared" si="4"/>
        <v>39613</v>
      </c>
      <c r="B278" s="170">
        <v>39613</v>
      </c>
      <c r="C278" s="170" t="s">
        <v>930</v>
      </c>
      <c r="D278" s="115" t="str">
        <f>IF(Nutzungsbedingungen!$A$2,F278,"")</f>
        <v/>
      </c>
      <c r="E278" s="115" t="str">
        <f>IF(Nutzungsbedingungen!$A$2,G278,"")</f>
        <v/>
      </c>
      <c r="F278" s="170">
        <v>4</v>
      </c>
      <c r="G278" s="170">
        <v>8</v>
      </c>
    </row>
    <row r="279" spans="1:7" ht="15" customHeight="1" x14ac:dyDescent="0.3">
      <c r="A279" s="114">
        <f t="shared" si="4"/>
        <v>39614</v>
      </c>
      <c r="B279" s="170">
        <v>39614</v>
      </c>
      <c r="C279" s="170" t="s">
        <v>931</v>
      </c>
      <c r="D279" s="115" t="str">
        <f>IF(Nutzungsbedingungen!$A$2,F279,"")</f>
        <v/>
      </c>
      <c r="E279" s="115" t="str">
        <f>IF(Nutzungsbedingungen!$A$2,G279,"")</f>
        <v/>
      </c>
      <c r="F279" s="170">
        <v>4</v>
      </c>
      <c r="G279" s="170">
        <v>13</v>
      </c>
    </row>
    <row r="280" spans="1:7" ht="15" customHeight="1" x14ac:dyDescent="0.3">
      <c r="A280" s="114">
        <f t="shared" si="4"/>
        <v>39615</v>
      </c>
      <c r="B280" s="170">
        <v>39615</v>
      </c>
      <c r="C280" s="170" t="s">
        <v>932</v>
      </c>
      <c r="D280" s="115" t="str">
        <f>IF(Nutzungsbedingungen!$A$2,F280,"")</f>
        <v/>
      </c>
      <c r="E280" s="115" t="str">
        <f>IF(Nutzungsbedingungen!$A$2,G280,"")</f>
        <v/>
      </c>
      <c r="F280" s="170">
        <v>8</v>
      </c>
      <c r="G280" s="170">
        <v>11</v>
      </c>
    </row>
    <row r="281" spans="1:7" ht="15" customHeight="1" x14ac:dyDescent="0.3">
      <c r="A281" s="114">
        <f t="shared" si="4"/>
        <v>39711</v>
      </c>
      <c r="B281" s="170">
        <v>39711</v>
      </c>
      <c r="C281" s="170" t="s">
        <v>933</v>
      </c>
      <c r="D281" s="115" t="str">
        <f>IF(Nutzungsbedingungen!$A$2,F281,"")</f>
        <v/>
      </c>
      <c r="E281" s="115" t="str">
        <f>IF(Nutzungsbedingungen!$A$2,G281,"")</f>
        <v/>
      </c>
      <c r="F281" s="170">
        <v>4</v>
      </c>
      <c r="G281" s="170">
        <v>7</v>
      </c>
    </row>
    <row r="282" spans="1:7" ht="15" customHeight="1" x14ac:dyDescent="0.3">
      <c r="A282" s="114">
        <f t="shared" si="4"/>
        <v>39712</v>
      </c>
      <c r="B282" s="170">
        <v>39712</v>
      </c>
      <c r="C282" s="170" t="s">
        <v>934</v>
      </c>
      <c r="D282" s="115" t="str">
        <f>IF(Nutzungsbedingungen!$A$2,F282,"")</f>
        <v/>
      </c>
      <c r="E282" s="115" t="str">
        <f>IF(Nutzungsbedingungen!$A$2,G282,"")</f>
        <v/>
      </c>
      <c r="F282" s="170">
        <v>4</v>
      </c>
      <c r="G282" s="170">
        <v>11</v>
      </c>
    </row>
    <row r="283" spans="1:7" ht="15.15" customHeight="1" x14ac:dyDescent="0.3">
      <c r="A283" s="114">
        <f t="shared" si="4"/>
        <v>39713</v>
      </c>
      <c r="B283" s="170">
        <v>39713</v>
      </c>
      <c r="C283" s="170" t="s">
        <v>935</v>
      </c>
      <c r="D283" s="115" t="str">
        <f>IF(Nutzungsbedingungen!$A$2,F283,"")</f>
        <v/>
      </c>
      <c r="E283" s="115" t="str">
        <f>IF(Nutzungsbedingungen!$A$2,G283,"")</f>
        <v/>
      </c>
      <c r="F283" s="170">
        <v>8</v>
      </c>
      <c r="G283" s="170">
        <v>12</v>
      </c>
    </row>
    <row r="284" spans="1:7" ht="24.6" customHeight="1" x14ac:dyDescent="0.3">
      <c r="A284" s="114">
        <f t="shared" si="4"/>
        <v>39721</v>
      </c>
      <c r="B284" s="170">
        <v>39721</v>
      </c>
      <c r="C284" s="170" t="s">
        <v>936</v>
      </c>
      <c r="D284" s="115" t="str">
        <f>IF(Nutzungsbedingungen!$A$2,F284,"")</f>
        <v/>
      </c>
      <c r="E284" s="115" t="str">
        <f>IF(Nutzungsbedingungen!$A$2,G284,"")</f>
        <v/>
      </c>
      <c r="F284" s="170">
        <v>3</v>
      </c>
      <c r="G284" s="170">
        <v>5</v>
      </c>
    </row>
    <row r="285" spans="1:7" ht="15" customHeight="1" x14ac:dyDescent="0.3">
      <c r="A285" s="114">
        <f t="shared" si="4"/>
        <v>39722</v>
      </c>
      <c r="B285" s="170">
        <v>39722</v>
      </c>
      <c r="C285" s="170" t="s">
        <v>937</v>
      </c>
      <c r="D285" s="115" t="str">
        <f>IF(Nutzungsbedingungen!$A$2,F285,"")</f>
        <v/>
      </c>
      <c r="E285" s="115" t="str">
        <f>IF(Nutzungsbedingungen!$A$2,G285,"")</f>
        <v/>
      </c>
      <c r="F285" s="170">
        <v>3</v>
      </c>
      <c r="G285" s="170">
        <v>5</v>
      </c>
    </row>
    <row r="286" spans="1:7" ht="15" customHeight="1" x14ac:dyDescent="0.3">
      <c r="A286" s="114">
        <f t="shared" si="4"/>
        <v>41111</v>
      </c>
      <c r="B286" s="170">
        <v>41111</v>
      </c>
      <c r="C286" s="170" t="s">
        <v>938</v>
      </c>
      <c r="D286" s="115" t="str">
        <f>IF(Nutzungsbedingungen!$A$2,F286,"")</f>
        <v/>
      </c>
      <c r="E286" s="115" t="str">
        <f>IF(Nutzungsbedingungen!$A$2,G286,"")</f>
        <v/>
      </c>
      <c r="F286" s="170">
        <v>1</v>
      </c>
      <c r="G286" s="170">
        <v>1</v>
      </c>
    </row>
    <row r="287" spans="1:7" ht="15" customHeight="1" x14ac:dyDescent="0.3">
      <c r="A287" s="114">
        <f t="shared" si="4"/>
        <v>41112</v>
      </c>
      <c r="B287" s="170">
        <v>41112</v>
      </c>
      <c r="C287" s="170" t="s">
        <v>939</v>
      </c>
      <c r="D287" s="115" t="str">
        <f>IF(Nutzungsbedingungen!$A$2,F287,"")</f>
        <v/>
      </c>
      <c r="E287" s="115" t="str">
        <f>IF(Nutzungsbedingungen!$A$2,G287,"")</f>
        <v/>
      </c>
      <c r="F287" s="170">
        <v>2</v>
      </c>
      <c r="G287" s="170">
        <v>3</v>
      </c>
    </row>
    <row r="288" spans="1:7" ht="15" customHeight="1" x14ac:dyDescent="0.3">
      <c r="A288" s="114">
        <f t="shared" si="4"/>
        <v>41113</v>
      </c>
      <c r="B288" s="170">
        <v>41113</v>
      </c>
      <c r="C288" s="170" t="s">
        <v>940</v>
      </c>
      <c r="D288" s="115" t="str">
        <f>IF(Nutzungsbedingungen!$A$2,F288,"")</f>
        <v/>
      </c>
      <c r="E288" s="115" t="str">
        <f>IF(Nutzungsbedingungen!$A$2,G288,"")</f>
        <v/>
      </c>
      <c r="F288" s="170">
        <v>2</v>
      </c>
      <c r="G288" s="170">
        <v>5</v>
      </c>
    </row>
    <row r="289" spans="1:7" ht="15" customHeight="1" x14ac:dyDescent="0.3">
      <c r="A289" s="114">
        <f t="shared" si="4"/>
        <v>41114</v>
      </c>
      <c r="B289" s="170">
        <v>41114</v>
      </c>
      <c r="C289" s="170" t="s">
        <v>941</v>
      </c>
      <c r="D289" s="115" t="str">
        <f>IF(Nutzungsbedingungen!$A$2,F289,"")</f>
        <v/>
      </c>
      <c r="E289" s="115" t="str">
        <f>IF(Nutzungsbedingungen!$A$2,G289,"")</f>
        <v/>
      </c>
      <c r="F289" s="170">
        <v>2</v>
      </c>
      <c r="G289" s="170">
        <v>7</v>
      </c>
    </row>
    <row r="290" spans="1:7" ht="15" customHeight="1" x14ac:dyDescent="0.3">
      <c r="A290" s="114">
        <f t="shared" si="4"/>
        <v>41115</v>
      </c>
      <c r="B290" s="170">
        <v>41115</v>
      </c>
      <c r="C290" s="170" t="s">
        <v>942</v>
      </c>
      <c r="D290" s="115" t="str">
        <f>IF(Nutzungsbedingungen!$A$2,F290,"")</f>
        <v/>
      </c>
      <c r="E290" s="115" t="str">
        <f>IF(Nutzungsbedingungen!$A$2,G290,"")</f>
        <v/>
      </c>
      <c r="F290" s="170">
        <v>2</v>
      </c>
      <c r="G290" s="170">
        <v>5</v>
      </c>
    </row>
    <row r="291" spans="1:7" ht="15" customHeight="1" x14ac:dyDescent="0.3">
      <c r="A291" s="114">
        <f t="shared" si="4"/>
        <v>41116</v>
      </c>
      <c r="B291" s="170">
        <v>41116</v>
      </c>
      <c r="C291" s="170" t="s">
        <v>943</v>
      </c>
      <c r="D291" s="115" t="str">
        <f>IF(Nutzungsbedingungen!$A$2,F291,"")</f>
        <v/>
      </c>
      <c r="E291" s="115" t="str">
        <f>IF(Nutzungsbedingungen!$A$2,G291,"")</f>
        <v/>
      </c>
      <c r="F291" s="170">
        <v>2</v>
      </c>
      <c r="G291" s="170">
        <v>3</v>
      </c>
    </row>
    <row r="292" spans="1:7" ht="15" customHeight="1" x14ac:dyDescent="0.3">
      <c r="A292" s="114">
        <f t="shared" si="4"/>
        <v>41121</v>
      </c>
      <c r="B292" s="170">
        <v>41121</v>
      </c>
      <c r="C292" s="170" t="s">
        <v>944</v>
      </c>
      <c r="D292" s="115" t="str">
        <f>IF(Nutzungsbedingungen!$A$2,F292,"")</f>
        <v/>
      </c>
      <c r="E292" s="115" t="str">
        <f>IF(Nutzungsbedingungen!$A$2,G292,"")</f>
        <v/>
      </c>
      <c r="F292" s="170">
        <v>1</v>
      </c>
      <c r="G292" s="170">
        <v>1</v>
      </c>
    </row>
    <row r="293" spans="1:7" ht="15" customHeight="1" x14ac:dyDescent="0.3">
      <c r="A293" s="114">
        <f t="shared" si="4"/>
        <v>41122</v>
      </c>
      <c r="B293" s="170">
        <v>41122</v>
      </c>
      <c r="C293" s="170" t="s">
        <v>945</v>
      </c>
      <c r="D293" s="115" t="str">
        <f>IF(Nutzungsbedingungen!$A$2,F293,"")</f>
        <v/>
      </c>
      <c r="E293" s="115" t="str">
        <f>IF(Nutzungsbedingungen!$A$2,G293,"")</f>
        <v/>
      </c>
      <c r="F293" s="170">
        <v>2</v>
      </c>
      <c r="G293" s="170">
        <v>3</v>
      </c>
    </row>
    <row r="294" spans="1:7" ht="15" customHeight="1" x14ac:dyDescent="0.3">
      <c r="A294" s="114">
        <f t="shared" si="4"/>
        <v>41123</v>
      </c>
      <c r="B294" s="170">
        <v>41123</v>
      </c>
      <c r="C294" s="170" t="s">
        <v>946</v>
      </c>
      <c r="D294" s="115" t="str">
        <f>IF(Nutzungsbedingungen!$A$2,F294,"")</f>
        <v/>
      </c>
      <c r="E294" s="115" t="str">
        <f>IF(Nutzungsbedingungen!$A$2,G294,"")</f>
        <v/>
      </c>
      <c r="F294" s="170">
        <v>3</v>
      </c>
      <c r="G294" s="170">
        <v>3</v>
      </c>
    </row>
    <row r="295" spans="1:7" ht="15" customHeight="1" x14ac:dyDescent="0.3">
      <c r="A295" s="114">
        <f t="shared" si="4"/>
        <v>41131</v>
      </c>
      <c r="B295" s="170">
        <v>41131</v>
      </c>
      <c r="C295" s="170" t="s">
        <v>947</v>
      </c>
      <c r="D295" s="115" t="str">
        <f>IF(Nutzungsbedingungen!$A$2,F295,"")</f>
        <v/>
      </c>
      <c r="E295" s="115" t="str">
        <f>IF(Nutzungsbedingungen!$A$2,G295,"")</f>
        <v/>
      </c>
      <c r="F295" s="170">
        <v>4</v>
      </c>
      <c r="G295" s="170">
        <v>9</v>
      </c>
    </row>
    <row r="296" spans="1:7" ht="15" customHeight="1" x14ac:dyDescent="0.3">
      <c r="A296" s="114">
        <f t="shared" si="4"/>
        <v>41132</v>
      </c>
      <c r="B296" s="170">
        <v>41132</v>
      </c>
      <c r="C296" s="170" t="s">
        <v>948</v>
      </c>
      <c r="D296" s="115" t="str">
        <f>IF(Nutzungsbedingungen!$A$2,F296,"")</f>
        <v/>
      </c>
      <c r="E296" s="115" t="str">
        <f>IF(Nutzungsbedingungen!$A$2,G296,"")</f>
        <v/>
      </c>
      <c r="F296" s="170">
        <v>3</v>
      </c>
      <c r="G296" s="170">
        <v>9</v>
      </c>
    </row>
    <row r="297" spans="1:7" ht="15" customHeight="1" x14ac:dyDescent="0.3">
      <c r="A297" s="114">
        <f t="shared" si="4"/>
        <v>41133</v>
      </c>
      <c r="B297" s="170">
        <v>41133</v>
      </c>
      <c r="C297" s="170" t="s">
        <v>949</v>
      </c>
      <c r="D297" s="115" t="str">
        <f>IF(Nutzungsbedingungen!$A$2,F297,"")</f>
        <v/>
      </c>
      <c r="E297" s="115" t="str">
        <f>IF(Nutzungsbedingungen!$A$2,G297,"")</f>
        <v/>
      </c>
      <c r="F297" s="170">
        <v>3</v>
      </c>
      <c r="G297" s="170">
        <v>11</v>
      </c>
    </row>
    <row r="298" spans="1:7" ht="15" customHeight="1" x14ac:dyDescent="0.3">
      <c r="A298" s="114">
        <f t="shared" si="4"/>
        <v>41134</v>
      </c>
      <c r="B298" s="170">
        <v>41134</v>
      </c>
      <c r="C298" s="170" t="s">
        <v>950</v>
      </c>
      <c r="D298" s="115" t="str">
        <f>IF(Nutzungsbedingungen!$A$2,F298,"")</f>
        <v/>
      </c>
      <c r="E298" s="115" t="str">
        <f>IF(Nutzungsbedingungen!$A$2,G298,"")</f>
        <v/>
      </c>
      <c r="F298" s="170">
        <v>3</v>
      </c>
      <c r="G298" s="170">
        <v>11</v>
      </c>
    </row>
    <row r="299" spans="1:7" ht="15" customHeight="1" x14ac:dyDescent="0.3">
      <c r="A299" s="114">
        <f t="shared" si="4"/>
        <v>41151</v>
      </c>
      <c r="B299" s="170">
        <v>41151</v>
      </c>
      <c r="C299" s="170" t="s">
        <v>951</v>
      </c>
      <c r="D299" s="115" t="str">
        <f>IF(Nutzungsbedingungen!$A$2,F299,"")</f>
        <v/>
      </c>
      <c r="E299" s="115" t="str">
        <f>IF(Nutzungsbedingungen!$A$2,G299,"")</f>
        <v/>
      </c>
      <c r="F299" s="170">
        <v>3</v>
      </c>
      <c r="G299" s="170">
        <v>5</v>
      </c>
    </row>
    <row r="300" spans="1:7" ht="15" customHeight="1" x14ac:dyDescent="0.3">
      <c r="A300" s="114">
        <f t="shared" si="4"/>
        <v>41152</v>
      </c>
      <c r="B300" s="170">
        <v>41152</v>
      </c>
      <c r="C300" s="170" t="s">
        <v>952</v>
      </c>
      <c r="D300" s="115" t="str">
        <f>IF(Nutzungsbedingungen!$A$2,F300,"")</f>
        <v/>
      </c>
      <c r="E300" s="115" t="str">
        <f>IF(Nutzungsbedingungen!$A$2,G300,"")</f>
        <v/>
      </c>
      <c r="F300" s="170">
        <v>3</v>
      </c>
      <c r="G300" s="170">
        <v>9</v>
      </c>
    </row>
    <row r="301" spans="1:7" ht="15" customHeight="1" x14ac:dyDescent="0.3">
      <c r="A301" s="114">
        <f t="shared" si="4"/>
        <v>41161</v>
      </c>
      <c r="B301" s="170">
        <v>41161</v>
      </c>
      <c r="C301" s="170" t="s">
        <v>953</v>
      </c>
      <c r="D301" s="115" t="str">
        <f>IF(Nutzungsbedingungen!$A$2,F301,"")</f>
        <v/>
      </c>
      <c r="E301" s="115" t="str">
        <f>IF(Nutzungsbedingungen!$A$2,G301,"")</f>
        <v/>
      </c>
      <c r="F301" s="170">
        <v>4</v>
      </c>
      <c r="G301" s="170">
        <v>7</v>
      </c>
    </row>
    <row r="302" spans="1:7" ht="15" customHeight="1" x14ac:dyDescent="0.3">
      <c r="A302" s="114">
        <f t="shared" si="4"/>
        <v>41162</v>
      </c>
      <c r="B302" s="170">
        <v>41162</v>
      </c>
      <c r="C302" s="170" t="s">
        <v>954</v>
      </c>
      <c r="D302" s="115" t="str">
        <f>IF(Nutzungsbedingungen!$A$2,F302,"")</f>
        <v/>
      </c>
      <c r="E302" s="115" t="str">
        <f>IF(Nutzungsbedingungen!$A$2,G302,"")</f>
        <v/>
      </c>
      <c r="F302" s="170">
        <v>4</v>
      </c>
      <c r="G302" s="170">
        <v>7</v>
      </c>
    </row>
    <row r="303" spans="1:7" ht="15" customHeight="1" x14ac:dyDescent="0.3">
      <c r="A303" s="114">
        <f t="shared" si="4"/>
        <v>41171</v>
      </c>
      <c r="B303" s="170">
        <v>41171</v>
      </c>
      <c r="C303" s="170" t="s">
        <v>955</v>
      </c>
      <c r="D303" s="115" t="str">
        <f>IF(Nutzungsbedingungen!$A$2,F303,"")</f>
        <v/>
      </c>
      <c r="E303" s="115" t="str">
        <f>IF(Nutzungsbedingungen!$A$2,G303,"")</f>
        <v/>
      </c>
      <c r="F303" s="170">
        <v>2</v>
      </c>
      <c r="G303" s="170">
        <v>5</v>
      </c>
    </row>
    <row r="304" spans="1:7" ht="15" customHeight="1" x14ac:dyDescent="0.3">
      <c r="A304" s="114">
        <f t="shared" si="4"/>
        <v>41172</v>
      </c>
      <c r="B304" s="170">
        <v>41172</v>
      </c>
      <c r="C304" s="170" t="s">
        <v>956</v>
      </c>
      <c r="D304" s="115" t="str">
        <f>IF(Nutzungsbedingungen!$A$2,F304,"")</f>
        <v/>
      </c>
      <c r="E304" s="115" t="str">
        <f>IF(Nutzungsbedingungen!$A$2,G304,"")</f>
        <v/>
      </c>
      <c r="F304" s="170">
        <v>3</v>
      </c>
      <c r="G304" s="170">
        <v>7</v>
      </c>
    </row>
    <row r="305" spans="1:7" ht="15" customHeight="1" x14ac:dyDescent="0.3">
      <c r="A305" s="114">
        <f t="shared" si="4"/>
        <v>41211</v>
      </c>
      <c r="B305" s="170">
        <v>41211</v>
      </c>
      <c r="C305" s="170" t="s">
        <v>957</v>
      </c>
      <c r="D305" s="115" t="str">
        <f>IF(Nutzungsbedingungen!$A$2,F305,"")</f>
        <v/>
      </c>
      <c r="E305" s="115" t="str">
        <f>IF(Nutzungsbedingungen!$A$2,G305,"")</f>
        <v/>
      </c>
      <c r="F305" s="170">
        <v>3</v>
      </c>
      <c r="G305" s="170">
        <v>5</v>
      </c>
    </row>
    <row r="306" spans="1:7" ht="15" customHeight="1" x14ac:dyDescent="0.3">
      <c r="A306" s="114">
        <f t="shared" si="4"/>
        <v>41212</v>
      </c>
      <c r="B306" s="170">
        <v>41212</v>
      </c>
      <c r="C306" s="170" t="s">
        <v>958</v>
      </c>
      <c r="D306" s="115" t="str">
        <f>IF(Nutzungsbedingungen!$A$2,F306,"")</f>
        <v/>
      </c>
      <c r="E306" s="115" t="str">
        <f>IF(Nutzungsbedingungen!$A$2,G306,"")</f>
        <v/>
      </c>
      <c r="F306" s="170">
        <v>3</v>
      </c>
      <c r="G306" s="170">
        <v>7</v>
      </c>
    </row>
    <row r="307" spans="1:7" ht="15" customHeight="1" x14ac:dyDescent="0.3">
      <c r="A307" s="114">
        <f t="shared" si="4"/>
        <v>41213</v>
      </c>
      <c r="B307" s="170">
        <v>41213</v>
      </c>
      <c r="C307" s="170" t="s">
        <v>959</v>
      </c>
      <c r="D307" s="115" t="str">
        <f>IF(Nutzungsbedingungen!$A$2,F307,"")</f>
        <v/>
      </c>
      <c r="E307" s="115" t="str">
        <f>IF(Nutzungsbedingungen!$A$2,G307,"")</f>
        <v/>
      </c>
      <c r="F307" s="170">
        <v>3</v>
      </c>
      <c r="G307" s="170">
        <v>7</v>
      </c>
    </row>
    <row r="308" spans="1:7" ht="15" customHeight="1" x14ac:dyDescent="0.3">
      <c r="A308" s="114">
        <f t="shared" si="4"/>
        <v>41311</v>
      </c>
      <c r="B308" s="170">
        <v>41311</v>
      </c>
      <c r="C308" s="170" t="s">
        <v>960</v>
      </c>
      <c r="D308" s="115" t="str">
        <f>IF(Nutzungsbedingungen!$A$2,F308,"")</f>
        <v/>
      </c>
      <c r="E308" s="115" t="str">
        <f>IF(Nutzungsbedingungen!$A$2,G308,"")</f>
        <v/>
      </c>
      <c r="F308" s="170">
        <v>5</v>
      </c>
      <c r="G308" s="170">
        <v>11</v>
      </c>
    </row>
    <row r="309" spans="1:7" ht="15" customHeight="1" x14ac:dyDescent="0.3">
      <c r="A309" s="114">
        <f t="shared" si="4"/>
        <v>41312</v>
      </c>
      <c r="B309" s="170">
        <v>41312</v>
      </c>
      <c r="C309" s="170" t="s">
        <v>961</v>
      </c>
      <c r="D309" s="115" t="str">
        <f>IF(Nutzungsbedingungen!$A$2,F309,"")</f>
        <v/>
      </c>
      <c r="E309" s="115" t="str">
        <f>IF(Nutzungsbedingungen!$A$2,G309,"")</f>
        <v/>
      </c>
      <c r="F309" s="170">
        <v>6</v>
      </c>
      <c r="G309" s="170">
        <v>15</v>
      </c>
    </row>
    <row r="310" spans="1:7" ht="15" customHeight="1" x14ac:dyDescent="0.3">
      <c r="A310" s="114">
        <f t="shared" si="4"/>
        <v>41411</v>
      </c>
      <c r="B310" s="170">
        <v>41411</v>
      </c>
      <c r="C310" s="170" t="s">
        <v>962</v>
      </c>
      <c r="D310" s="115" t="str">
        <f>IF(Nutzungsbedingungen!$A$2,F310,"")</f>
        <v/>
      </c>
      <c r="E310" s="115" t="str">
        <f>IF(Nutzungsbedingungen!$A$2,G310,"")</f>
        <v/>
      </c>
      <c r="F310" s="170">
        <v>3</v>
      </c>
      <c r="G310" s="170">
        <v>7</v>
      </c>
    </row>
    <row r="311" spans="1:7" ht="15" customHeight="1" x14ac:dyDescent="0.3">
      <c r="A311" s="114">
        <f t="shared" si="4"/>
        <v>41421</v>
      </c>
      <c r="B311" s="170">
        <v>41421</v>
      </c>
      <c r="C311" s="170" t="s">
        <v>963</v>
      </c>
      <c r="D311" s="115" t="str">
        <f>IF(Nutzungsbedingungen!$A$2,F311,"")</f>
        <v/>
      </c>
      <c r="E311" s="115" t="str">
        <f>IF(Nutzungsbedingungen!$A$2,G311,"")</f>
        <v/>
      </c>
      <c r="F311" s="170">
        <v>3</v>
      </c>
      <c r="G311" s="170">
        <v>7</v>
      </c>
    </row>
    <row r="312" spans="1:7" ht="15" customHeight="1" x14ac:dyDescent="0.3">
      <c r="A312" s="114">
        <f t="shared" si="4"/>
        <v>41511</v>
      </c>
      <c r="B312" s="170">
        <v>41511</v>
      </c>
      <c r="C312" s="170" t="s">
        <v>964</v>
      </c>
      <c r="D312" s="115" t="str">
        <f>IF(Nutzungsbedingungen!$A$2,F312,"")</f>
        <v/>
      </c>
      <c r="E312" s="115" t="str">
        <f>IF(Nutzungsbedingungen!$A$2,G312,"")</f>
        <v/>
      </c>
      <c r="F312" s="170">
        <v>2</v>
      </c>
      <c r="G312" s="170">
        <v>3</v>
      </c>
    </row>
    <row r="313" spans="1:7" ht="24.9" customHeight="1" x14ac:dyDescent="0.3">
      <c r="A313" s="114">
        <f t="shared" si="4"/>
        <v>41512</v>
      </c>
      <c r="B313" s="170">
        <v>41512</v>
      </c>
      <c r="C313" s="170" t="s">
        <v>965</v>
      </c>
      <c r="D313" s="115" t="str">
        <f>IF(Nutzungsbedingungen!$A$2,F313,"")</f>
        <v/>
      </c>
      <c r="E313" s="115" t="str">
        <f>IF(Nutzungsbedingungen!$A$2,G313,"")</f>
        <v/>
      </c>
      <c r="F313" s="170">
        <v>2</v>
      </c>
      <c r="G313" s="170">
        <v>5</v>
      </c>
    </row>
    <row r="314" spans="1:7" ht="15" customHeight="1" x14ac:dyDescent="0.3">
      <c r="A314" s="114">
        <f t="shared" si="4"/>
        <v>41513</v>
      </c>
      <c r="B314" s="170">
        <v>41513</v>
      </c>
      <c r="C314" s="170" t="s">
        <v>966</v>
      </c>
      <c r="D314" s="115" t="str">
        <f>IF(Nutzungsbedingungen!$A$2,F314,"")</f>
        <v/>
      </c>
      <c r="E314" s="115" t="str">
        <f>IF(Nutzungsbedingungen!$A$2,G314,"")</f>
        <v/>
      </c>
      <c r="F314" s="170">
        <v>2</v>
      </c>
      <c r="G314" s="170">
        <v>7</v>
      </c>
    </row>
    <row r="315" spans="1:7" ht="15" customHeight="1" x14ac:dyDescent="0.3">
      <c r="A315" s="114">
        <f t="shared" si="4"/>
        <v>42111</v>
      </c>
      <c r="B315" s="170">
        <v>42111</v>
      </c>
      <c r="C315" s="170" t="s">
        <v>967</v>
      </c>
      <c r="D315" s="115" t="str">
        <f>IF(Nutzungsbedingungen!$A$2,F315,"")</f>
        <v/>
      </c>
      <c r="E315" s="115" t="str">
        <f>IF(Nutzungsbedingungen!$A$2,G315,"")</f>
        <v/>
      </c>
      <c r="F315" s="170">
        <v>2</v>
      </c>
      <c r="G315" s="170">
        <v>3</v>
      </c>
    </row>
    <row r="316" spans="1:7" ht="15" customHeight="1" x14ac:dyDescent="0.3">
      <c r="A316" s="114">
        <f t="shared" si="4"/>
        <v>42112</v>
      </c>
      <c r="B316" s="170">
        <v>42112</v>
      </c>
      <c r="C316" s="170" t="s">
        <v>968</v>
      </c>
      <c r="D316" s="115" t="str">
        <f>IF(Nutzungsbedingungen!$A$2,F316,"")</f>
        <v/>
      </c>
      <c r="E316" s="115" t="str">
        <f>IF(Nutzungsbedingungen!$A$2,G316,"")</f>
        <v/>
      </c>
      <c r="F316" s="170">
        <v>2</v>
      </c>
      <c r="G316" s="170">
        <v>5</v>
      </c>
    </row>
    <row r="317" spans="1:7" ht="24.9" customHeight="1" x14ac:dyDescent="0.3">
      <c r="A317" s="114">
        <f t="shared" si="4"/>
        <v>42113</v>
      </c>
      <c r="B317" s="170">
        <v>42113</v>
      </c>
      <c r="C317" s="170" t="s">
        <v>969</v>
      </c>
      <c r="D317" s="115" t="str">
        <f>IF(Nutzungsbedingungen!$A$2,F317,"")</f>
        <v/>
      </c>
      <c r="E317" s="115" t="str">
        <f>IF(Nutzungsbedingungen!$A$2,G317,"")</f>
        <v/>
      </c>
      <c r="F317" s="170">
        <v>2</v>
      </c>
      <c r="G317" s="170">
        <v>7</v>
      </c>
    </row>
    <row r="318" spans="1:7" ht="24.9" customHeight="1" x14ac:dyDescent="0.3">
      <c r="A318" s="114">
        <f t="shared" si="4"/>
        <v>42114</v>
      </c>
      <c r="B318" s="170">
        <v>42114</v>
      </c>
      <c r="C318" s="170" t="s">
        <v>970</v>
      </c>
      <c r="D318" s="115" t="str">
        <f>IF(Nutzungsbedingungen!$A$2,F318,"")</f>
        <v/>
      </c>
      <c r="E318" s="115" t="str">
        <f>IF(Nutzungsbedingungen!$A$2,G318,"")</f>
        <v/>
      </c>
      <c r="F318" s="170">
        <v>3</v>
      </c>
      <c r="G318" s="170">
        <v>5</v>
      </c>
    </row>
    <row r="319" spans="1:7" ht="24.9" customHeight="1" x14ac:dyDescent="0.3">
      <c r="A319" s="114">
        <f t="shared" si="4"/>
        <v>42121</v>
      </c>
      <c r="B319" s="170">
        <v>42121</v>
      </c>
      <c r="C319" s="170" t="s">
        <v>971</v>
      </c>
      <c r="D319" s="115" t="str">
        <f>IF(Nutzungsbedingungen!$A$2,F319,"")</f>
        <v/>
      </c>
      <c r="E319" s="115" t="str">
        <f>IF(Nutzungsbedingungen!$A$2,G319,"")</f>
        <v/>
      </c>
      <c r="F319" s="170">
        <v>3</v>
      </c>
      <c r="G319" s="170">
        <v>3</v>
      </c>
    </row>
    <row r="320" spans="1:7" ht="15" customHeight="1" x14ac:dyDescent="0.3">
      <c r="A320" s="114">
        <f t="shared" si="4"/>
        <v>42122</v>
      </c>
      <c r="B320" s="170">
        <v>42122</v>
      </c>
      <c r="C320" s="170" t="s">
        <v>972</v>
      </c>
      <c r="D320" s="115" t="str">
        <f>IF(Nutzungsbedingungen!$A$2,F320,"")</f>
        <v/>
      </c>
      <c r="E320" s="115" t="str">
        <f>IF(Nutzungsbedingungen!$A$2,G320,"")</f>
        <v/>
      </c>
      <c r="F320" s="170">
        <v>3</v>
      </c>
      <c r="G320" s="170">
        <v>5</v>
      </c>
    </row>
    <row r="321" spans="1:7" ht="15" customHeight="1" x14ac:dyDescent="0.3">
      <c r="A321" s="114">
        <f t="shared" si="4"/>
        <v>42131</v>
      </c>
      <c r="B321" s="170">
        <v>42131</v>
      </c>
      <c r="C321" s="170" t="s">
        <v>973</v>
      </c>
      <c r="D321" s="115" t="str">
        <f>IF(Nutzungsbedingungen!$A$2,F321,"")</f>
        <v/>
      </c>
      <c r="E321" s="115" t="str">
        <f>IF(Nutzungsbedingungen!$A$2,G321,"")</f>
        <v/>
      </c>
      <c r="F321" s="170">
        <v>3</v>
      </c>
      <c r="G321" s="170">
        <v>4</v>
      </c>
    </row>
    <row r="322" spans="1:7" ht="15" customHeight="1" x14ac:dyDescent="0.3">
      <c r="A322" s="114">
        <f t="shared" si="4"/>
        <v>42211</v>
      </c>
      <c r="B322" s="170">
        <v>42211</v>
      </c>
      <c r="C322" s="170" t="s">
        <v>974</v>
      </c>
      <c r="D322" s="115" t="str">
        <f>IF(Nutzungsbedingungen!$A$2,F322,"")</f>
        <v/>
      </c>
      <c r="E322" s="115" t="str">
        <f>IF(Nutzungsbedingungen!$A$2,G322,"")</f>
        <v/>
      </c>
      <c r="F322" s="170">
        <v>3</v>
      </c>
      <c r="G322" s="170">
        <v>4</v>
      </c>
    </row>
    <row r="323" spans="1:7" ht="15" customHeight="1" x14ac:dyDescent="0.3">
      <c r="A323" s="114">
        <f t="shared" ref="A323:A386" si="5">IF(LEN(B323)=5,B323,"")</f>
        <v>42212</v>
      </c>
      <c r="B323" s="170">
        <v>42212</v>
      </c>
      <c r="C323" s="170" t="s">
        <v>975</v>
      </c>
      <c r="D323" s="115" t="str">
        <f>IF(Nutzungsbedingungen!$A$2,F323,"")</f>
        <v/>
      </c>
      <c r="E323" s="115" t="str">
        <f>IF(Nutzungsbedingungen!$A$2,G323,"")</f>
        <v/>
      </c>
      <c r="F323" s="170">
        <v>4</v>
      </c>
      <c r="G323" s="170">
        <v>7</v>
      </c>
    </row>
    <row r="324" spans="1:7" ht="15" customHeight="1" x14ac:dyDescent="0.3">
      <c r="A324" s="114">
        <f t="shared" si="5"/>
        <v>43111</v>
      </c>
      <c r="B324" s="170">
        <v>43111</v>
      </c>
      <c r="C324" s="170" t="s">
        <v>976</v>
      </c>
      <c r="D324" s="115" t="str">
        <f>IF(Nutzungsbedingungen!$A$2,F324,"")</f>
        <v/>
      </c>
      <c r="E324" s="115" t="str">
        <f>IF(Nutzungsbedingungen!$A$2,G324,"")</f>
        <v/>
      </c>
      <c r="F324" s="170">
        <v>5</v>
      </c>
      <c r="G324" s="170">
        <v>11</v>
      </c>
    </row>
    <row r="325" spans="1:7" ht="15" customHeight="1" x14ac:dyDescent="0.3">
      <c r="A325" s="114">
        <f t="shared" si="5"/>
        <v>43112</v>
      </c>
      <c r="B325" s="170">
        <v>43112</v>
      </c>
      <c r="C325" s="170" t="s">
        <v>977</v>
      </c>
      <c r="D325" s="115" t="str">
        <f>IF(Nutzungsbedingungen!$A$2,F325,"")</f>
        <v/>
      </c>
      <c r="E325" s="115" t="str">
        <f>IF(Nutzungsbedingungen!$A$2,G325,"")</f>
        <v/>
      </c>
      <c r="F325" s="170">
        <v>5</v>
      </c>
      <c r="G325" s="170">
        <v>9</v>
      </c>
    </row>
    <row r="326" spans="1:7" ht="15" customHeight="1" x14ac:dyDescent="0.3">
      <c r="A326" s="114">
        <f t="shared" si="5"/>
        <v>43113</v>
      </c>
      <c r="B326" s="170">
        <v>43113</v>
      </c>
      <c r="C326" s="170" t="s">
        <v>978</v>
      </c>
      <c r="D326" s="115" t="str">
        <f>IF(Nutzungsbedingungen!$A$2,F326,"")</f>
        <v/>
      </c>
      <c r="E326" s="115" t="str">
        <f>IF(Nutzungsbedingungen!$A$2,G326,"")</f>
        <v/>
      </c>
      <c r="F326" s="170">
        <v>6</v>
      </c>
      <c r="G326" s="170">
        <v>17</v>
      </c>
    </row>
    <row r="327" spans="1:7" ht="15" customHeight="1" x14ac:dyDescent="0.3">
      <c r="A327" s="114">
        <f t="shared" si="5"/>
        <v>43114</v>
      </c>
      <c r="B327" s="170">
        <v>43114</v>
      </c>
      <c r="C327" s="170" t="s">
        <v>979</v>
      </c>
      <c r="D327" s="115" t="str">
        <f>IF(Nutzungsbedingungen!$A$2,F327,"")</f>
        <v/>
      </c>
      <c r="E327" s="115" t="str">
        <f>IF(Nutzungsbedingungen!$A$2,G327,"")</f>
        <v/>
      </c>
      <c r="F327" s="170">
        <v>4</v>
      </c>
      <c r="G327" s="170">
        <v>9</v>
      </c>
    </row>
    <row r="328" spans="1:7" ht="24.9" customHeight="1" x14ac:dyDescent="0.3">
      <c r="A328" s="114">
        <f t="shared" si="5"/>
        <v>43121</v>
      </c>
      <c r="B328" s="170">
        <v>43121</v>
      </c>
      <c r="C328" s="170" t="s">
        <v>980</v>
      </c>
      <c r="D328" s="115" t="str">
        <f>IF(Nutzungsbedingungen!$A$2,F328,"")</f>
        <v/>
      </c>
      <c r="E328" s="115" t="str">
        <f>IF(Nutzungsbedingungen!$A$2,G328,"")</f>
        <v/>
      </c>
      <c r="F328" s="170">
        <v>5</v>
      </c>
      <c r="G328" s="170">
        <v>11</v>
      </c>
    </row>
    <row r="329" spans="1:7" ht="15.15" customHeight="1" x14ac:dyDescent="0.3">
      <c r="A329" s="114">
        <f t="shared" si="5"/>
        <v>43211</v>
      </c>
      <c r="B329" s="170">
        <v>43211</v>
      </c>
      <c r="C329" s="170" t="s">
        <v>981</v>
      </c>
      <c r="D329" s="115" t="str">
        <f>IF(Nutzungsbedingungen!$A$2,F329,"")</f>
        <v/>
      </c>
      <c r="E329" s="115" t="str">
        <f>IF(Nutzungsbedingungen!$A$2,G329,"")</f>
        <v/>
      </c>
      <c r="F329" s="170">
        <v>4</v>
      </c>
      <c r="G329" s="170">
        <v>9</v>
      </c>
    </row>
    <row r="330" spans="1:7" ht="24.6" customHeight="1" x14ac:dyDescent="0.3">
      <c r="A330" s="114">
        <f t="shared" si="5"/>
        <v>43221</v>
      </c>
      <c r="B330" s="170">
        <v>43221</v>
      </c>
      <c r="C330" s="170" t="s">
        <v>982</v>
      </c>
      <c r="D330" s="115" t="str">
        <f>IF(Nutzungsbedingungen!$A$2,F330,"")</f>
        <v/>
      </c>
      <c r="E330" s="115" t="str">
        <f>IF(Nutzungsbedingungen!$A$2,G330,"")</f>
        <v/>
      </c>
      <c r="F330" s="170">
        <v>4</v>
      </c>
      <c r="G330" s="170">
        <v>9</v>
      </c>
    </row>
    <row r="331" spans="1:7" ht="15" customHeight="1" x14ac:dyDescent="0.3">
      <c r="A331" s="114">
        <f t="shared" si="5"/>
        <v>43311</v>
      </c>
      <c r="B331" s="170">
        <v>43311</v>
      </c>
      <c r="C331" s="170" t="s">
        <v>983</v>
      </c>
      <c r="D331" s="115" t="str">
        <f>IF(Nutzungsbedingungen!$A$2,F331,"")</f>
        <v/>
      </c>
      <c r="E331" s="115" t="str">
        <f>IF(Nutzungsbedingungen!$A$2,G331,"")</f>
        <v/>
      </c>
      <c r="F331" s="170">
        <v>4</v>
      </c>
      <c r="G331" s="170">
        <v>9</v>
      </c>
    </row>
    <row r="332" spans="1:7" ht="15" customHeight="1" x14ac:dyDescent="0.3">
      <c r="A332" s="114">
        <f t="shared" si="5"/>
        <v>43321</v>
      </c>
      <c r="B332" s="170">
        <v>43321</v>
      </c>
      <c r="C332" s="170" t="s">
        <v>984</v>
      </c>
      <c r="D332" s="115" t="str">
        <f>IF(Nutzungsbedingungen!$A$2,F332,"")</f>
        <v/>
      </c>
      <c r="E332" s="115" t="str">
        <f>IF(Nutzungsbedingungen!$A$2,G332,"")</f>
        <v/>
      </c>
      <c r="F332" s="170">
        <v>4</v>
      </c>
      <c r="G332" s="170">
        <v>15</v>
      </c>
    </row>
    <row r="333" spans="1:7" ht="15" customHeight="1" x14ac:dyDescent="0.3">
      <c r="A333" s="114">
        <f t="shared" si="5"/>
        <v>43411</v>
      </c>
      <c r="B333" s="170">
        <v>43411</v>
      </c>
      <c r="C333" s="170" t="s">
        <v>985</v>
      </c>
      <c r="D333" s="115" t="str">
        <f>IF(Nutzungsbedingungen!$A$2,F333,"")</f>
        <v/>
      </c>
      <c r="E333" s="115" t="str">
        <f>IF(Nutzungsbedingungen!$A$2,G333,"")</f>
        <v/>
      </c>
      <c r="F333" s="170">
        <v>3</v>
      </c>
      <c r="G333" s="170">
        <v>9</v>
      </c>
    </row>
    <row r="334" spans="1:7" ht="15" customHeight="1" x14ac:dyDescent="0.3">
      <c r="A334" s="114">
        <f t="shared" si="5"/>
        <v>43412</v>
      </c>
      <c r="B334" s="170">
        <v>43412</v>
      </c>
      <c r="C334" s="170" t="s">
        <v>986</v>
      </c>
      <c r="D334" s="115" t="str">
        <f>IF(Nutzungsbedingungen!$A$2,F334,"")</f>
        <v/>
      </c>
      <c r="E334" s="115" t="str">
        <f>IF(Nutzungsbedingungen!$A$2,G334,"")</f>
        <v/>
      </c>
      <c r="F334" s="170">
        <v>4</v>
      </c>
      <c r="G334" s="170">
        <v>11</v>
      </c>
    </row>
    <row r="335" spans="1:7" ht="15" customHeight="1" x14ac:dyDescent="0.3">
      <c r="A335" s="114">
        <f t="shared" si="5"/>
        <v>43421</v>
      </c>
      <c r="B335" s="170">
        <v>43421</v>
      </c>
      <c r="C335" s="170" t="s">
        <v>987</v>
      </c>
      <c r="D335" s="115" t="str">
        <f>IF(Nutzungsbedingungen!$A$2,F335,"")</f>
        <v/>
      </c>
      <c r="E335" s="115" t="str">
        <f>IF(Nutzungsbedingungen!$A$2,G335,"")</f>
        <v/>
      </c>
      <c r="F335" s="170">
        <v>3</v>
      </c>
      <c r="G335" s="170">
        <v>9</v>
      </c>
    </row>
    <row r="336" spans="1:7" ht="15" customHeight="1" x14ac:dyDescent="0.3">
      <c r="A336" s="114">
        <f t="shared" si="5"/>
        <v>44111</v>
      </c>
      <c r="B336" s="170">
        <v>44111</v>
      </c>
      <c r="C336" s="170" t="s">
        <v>988</v>
      </c>
      <c r="D336" s="115" t="str">
        <f>IF(Nutzungsbedingungen!$A$2,F336,"")</f>
        <v/>
      </c>
      <c r="E336" s="115" t="str">
        <f>IF(Nutzungsbedingungen!$A$2,G336,"")</f>
        <v/>
      </c>
      <c r="F336" s="170">
        <v>3</v>
      </c>
      <c r="G336" s="170">
        <v>3</v>
      </c>
    </row>
    <row r="337" spans="1:7" ht="24.9" customHeight="1" x14ac:dyDescent="0.3">
      <c r="A337" s="114">
        <f t="shared" si="5"/>
        <v>44112</v>
      </c>
      <c r="B337" s="170">
        <v>44112</v>
      </c>
      <c r="C337" s="170" t="s">
        <v>989</v>
      </c>
      <c r="D337" s="115" t="str">
        <f>IF(Nutzungsbedingungen!$A$2,F337,"")</f>
        <v/>
      </c>
      <c r="E337" s="115" t="str">
        <f>IF(Nutzungsbedingungen!$A$2,G337,"")</f>
        <v/>
      </c>
      <c r="F337" s="170">
        <v>3</v>
      </c>
      <c r="G337" s="170">
        <v>3</v>
      </c>
    </row>
    <row r="338" spans="1:7" ht="15" customHeight="1" x14ac:dyDescent="0.3">
      <c r="A338" s="114">
        <f t="shared" si="5"/>
        <v>44113</v>
      </c>
      <c r="B338" s="170">
        <v>44113</v>
      </c>
      <c r="C338" s="170" t="s">
        <v>990</v>
      </c>
      <c r="D338" s="115" t="str">
        <f>IF(Nutzungsbedingungen!$A$2,F338,"")</f>
        <v/>
      </c>
      <c r="E338" s="115" t="str">
        <f>IF(Nutzungsbedingungen!$A$2,G338,"")</f>
        <v/>
      </c>
      <c r="F338" s="170">
        <v>3</v>
      </c>
      <c r="G338" s="170">
        <v>5</v>
      </c>
    </row>
    <row r="339" spans="1:7" ht="24.9" customHeight="1" x14ac:dyDescent="0.3">
      <c r="A339" s="114">
        <f t="shared" si="5"/>
        <v>44121</v>
      </c>
      <c r="B339" s="170">
        <v>44121</v>
      </c>
      <c r="C339" s="170" t="s">
        <v>991</v>
      </c>
      <c r="D339" s="115" t="str">
        <f>IF(Nutzungsbedingungen!$A$2,F339,"")</f>
        <v/>
      </c>
      <c r="E339" s="115" t="str">
        <f>IF(Nutzungsbedingungen!$A$2,G339,"")</f>
        <v/>
      </c>
      <c r="F339" s="170">
        <v>3</v>
      </c>
      <c r="G339" s="170">
        <v>5</v>
      </c>
    </row>
    <row r="340" spans="1:7" ht="15" customHeight="1" x14ac:dyDescent="0.3">
      <c r="A340" s="114">
        <f t="shared" si="5"/>
        <v>44122</v>
      </c>
      <c r="B340" s="170">
        <v>44122</v>
      </c>
      <c r="C340" s="170" t="s">
        <v>992</v>
      </c>
      <c r="D340" s="115" t="str">
        <f>IF(Nutzungsbedingungen!$A$2,F340,"")</f>
        <v/>
      </c>
      <c r="E340" s="115" t="str">
        <f>IF(Nutzungsbedingungen!$A$2,G340,"")</f>
        <v/>
      </c>
      <c r="F340" s="170">
        <v>3</v>
      </c>
      <c r="G340" s="170">
        <v>5</v>
      </c>
    </row>
    <row r="341" spans="1:7" ht="15" customHeight="1" x14ac:dyDescent="0.3">
      <c r="A341" s="114">
        <f t="shared" si="5"/>
        <v>44211</v>
      </c>
      <c r="B341" s="170">
        <v>44211</v>
      </c>
      <c r="C341" s="170" t="s">
        <v>993</v>
      </c>
      <c r="D341" s="115" t="str">
        <f>IF(Nutzungsbedingungen!$A$2,F341,"")</f>
        <v/>
      </c>
      <c r="E341" s="115" t="str">
        <f>IF(Nutzungsbedingungen!$A$2,G341,"")</f>
        <v/>
      </c>
      <c r="F341" s="170">
        <v>2</v>
      </c>
      <c r="G341" s="170">
        <v>3</v>
      </c>
    </row>
    <row r="342" spans="1:7" ht="15" customHeight="1" x14ac:dyDescent="0.3">
      <c r="A342" s="114">
        <f t="shared" si="5"/>
        <v>44212</v>
      </c>
      <c r="B342" s="170">
        <v>44212</v>
      </c>
      <c r="C342" s="170" t="s">
        <v>994</v>
      </c>
      <c r="D342" s="115" t="str">
        <f>IF(Nutzungsbedingungen!$A$2,F342,"")</f>
        <v/>
      </c>
      <c r="E342" s="115" t="str">
        <f>IF(Nutzungsbedingungen!$A$2,G342,"")</f>
        <v/>
      </c>
      <c r="F342" s="170">
        <v>2</v>
      </c>
      <c r="G342" s="170">
        <v>3</v>
      </c>
    </row>
    <row r="343" spans="1:7" ht="15" customHeight="1" x14ac:dyDescent="0.3">
      <c r="A343" s="114">
        <f t="shared" si="5"/>
        <v>44221</v>
      </c>
      <c r="B343" s="170">
        <v>44221</v>
      </c>
      <c r="C343" s="170" t="s">
        <v>995</v>
      </c>
      <c r="D343" s="115" t="str">
        <f>IF(Nutzungsbedingungen!$A$2,F343,"")</f>
        <v/>
      </c>
      <c r="E343" s="115" t="str">
        <f>IF(Nutzungsbedingungen!$A$2,G343,"")</f>
        <v/>
      </c>
      <c r="F343" s="170">
        <v>2</v>
      </c>
      <c r="G343" s="170">
        <v>3</v>
      </c>
    </row>
    <row r="344" spans="1:7" ht="15" customHeight="1" x14ac:dyDescent="0.3">
      <c r="A344" s="114">
        <f t="shared" si="5"/>
        <v>44311</v>
      </c>
      <c r="B344" s="170">
        <v>44311</v>
      </c>
      <c r="C344" s="170" t="s">
        <v>996</v>
      </c>
      <c r="D344" s="115" t="str">
        <f>IF(Nutzungsbedingungen!$A$2,F344,"")</f>
        <v/>
      </c>
      <c r="E344" s="115" t="str">
        <f>IF(Nutzungsbedingungen!$A$2,G344,"")</f>
        <v/>
      </c>
      <c r="F344" s="170">
        <v>3</v>
      </c>
      <c r="G344" s="170">
        <v>5</v>
      </c>
    </row>
    <row r="345" spans="1:7" ht="24.9" customHeight="1" x14ac:dyDescent="0.3">
      <c r="A345" s="114">
        <f t="shared" si="5"/>
        <v>44312</v>
      </c>
      <c r="B345" s="170">
        <v>44312</v>
      </c>
      <c r="C345" s="170" t="s">
        <v>997</v>
      </c>
      <c r="D345" s="115" t="str">
        <f>IF(Nutzungsbedingungen!$A$2,F345,"")</f>
        <v/>
      </c>
      <c r="E345" s="115" t="str">
        <f>IF(Nutzungsbedingungen!$A$2,G345,"")</f>
        <v/>
      </c>
      <c r="F345" s="170">
        <v>3</v>
      </c>
      <c r="G345" s="170">
        <v>7</v>
      </c>
    </row>
    <row r="346" spans="1:7" ht="24.9" customHeight="1" x14ac:dyDescent="0.3">
      <c r="A346" s="114">
        <f t="shared" si="5"/>
        <v>44313</v>
      </c>
      <c r="B346" s="170">
        <v>44313</v>
      </c>
      <c r="C346" s="170" t="s">
        <v>998</v>
      </c>
      <c r="D346" s="115" t="str">
        <f>IF(Nutzungsbedingungen!$A$2,F346,"")</f>
        <v/>
      </c>
      <c r="E346" s="115" t="str">
        <f>IF(Nutzungsbedingungen!$A$2,G346,"")</f>
        <v/>
      </c>
      <c r="F346" s="170">
        <v>3</v>
      </c>
      <c r="G346" s="170">
        <v>9</v>
      </c>
    </row>
    <row r="347" spans="1:7" ht="15" customHeight="1" x14ac:dyDescent="0.3">
      <c r="A347" s="114">
        <f t="shared" si="5"/>
        <v>44314</v>
      </c>
      <c r="B347" s="170">
        <v>44314</v>
      </c>
      <c r="C347" s="170" t="s">
        <v>999</v>
      </c>
      <c r="D347" s="115" t="str">
        <f>IF(Nutzungsbedingungen!$A$2,F347,"")</f>
        <v/>
      </c>
      <c r="E347" s="115" t="str">
        <f>IF(Nutzungsbedingungen!$A$2,G347,"")</f>
        <v/>
      </c>
      <c r="F347" s="170">
        <v>3</v>
      </c>
      <c r="G347" s="170">
        <v>8</v>
      </c>
    </row>
    <row r="348" spans="1:7" ht="24.9" customHeight="1" x14ac:dyDescent="0.3">
      <c r="A348" s="114">
        <f t="shared" si="5"/>
        <v>44321</v>
      </c>
      <c r="B348" s="170">
        <v>44321</v>
      </c>
      <c r="C348" s="170" t="s">
        <v>1000</v>
      </c>
      <c r="D348" s="115" t="str">
        <f>IF(Nutzungsbedingungen!$A$2,F348,"")</f>
        <v/>
      </c>
      <c r="E348" s="115" t="str">
        <f>IF(Nutzungsbedingungen!$A$2,G348,"")</f>
        <v/>
      </c>
      <c r="F348" s="170">
        <v>3</v>
      </c>
      <c r="G348" s="170">
        <v>7</v>
      </c>
    </row>
    <row r="349" spans="1:7" ht="15" customHeight="1" x14ac:dyDescent="0.3">
      <c r="A349" s="114">
        <f t="shared" si="5"/>
        <v>44322</v>
      </c>
      <c r="B349" s="170">
        <v>44322</v>
      </c>
      <c r="C349" s="170" t="s">
        <v>1001</v>
      </c>
      <c r="D349" s="115" t="str">
        <f>IF(Nutzungsbedingungen!$A$2,F349,"")</f>
        <v/>
      </c>
      <c r="E349" s="115" t="str">
        <f>IF(Nutzungsbedingungen!$A$2,G349,"")</f>
        <v/>
      </c>
      <c r="F349" s="170">
        <v>3</v>
      </c>
      <c r="G349" s="170">
        <v>7</v>
      </c>
    </row>
    <row r="350" spans="1:7" ht="15" customHeight="1" x14ac:dyDescent="0.3">
      <c r="A350" s="114">
        <f t="shared" si="5"/>
        <v>44323</v>
      </c>
      <c r="B350" s="170">
        <v>44323</v>
      </c>
      <c r="C350" s="170" t="s">
        <v>1002</v>
      </c>
      <c r="D350" s="115" t="str">
        <f>IF(Nutzungsbedingungen!$A$2,F350,"")</f>
        <v/>
      </c>
      <c r="E350" s="115" t="str">
        <f>IF(Nutzungsbedingungen!$A$2,G350,"")</f>
        <v/>
      </c>
      <c r="F350" s="170">
        <v>3</v>
      </c>
      <c r="G350" s="170">
        <v>9</v>
      </c>
    </row>
    <row r="351" spans="1:7" ht="15" customHeight="1" x14ac:dyDescent="0.3">
      <c r="A351" s="114">
        <f t="shared" si="5"/>
        <v>44324</v>
      </c>
      <c r="B351" s="170">
        <v>44324</v>
      </c>
      <c r="C351" s="170" t="s">
        <v>1003</v>
      </c>
      <c r="D351" s="115" t="str">
        <f>IF(Nutzungsbedingungen!$A$2,F351,"")</f>
        <v/>
      </c>
      <c r="E351" s="115" t="str">
        <f>IF(Nutzungsbedingungen!$A$2,G351,"")</f>
        <v/>
      </c>
      <c r="F351" s="170">
        <v>5</v>
      </c>
      <c r="G351" s="170">
        <v>13</v>
      </c>
    </row>
    <row r="352" spans="1:7" ht="15" customHeight="1" x14ac:dyDescent="0.3">
      <c r="A352" s="114">
        <f t="shared" si="5"/>
        <v>44325</v>
      </c>
      <c r="B352" s="170">
        <v>44325</v>
      </c>
      <c r="C352" s="170" t="s">
        <v>1004</v>
      </c>
      <c r="D352" s="115" t="str">
        <f>IF(Nutzungsbedingungen!$A$2,F352,"")</f>
        <v/>
      </c>
      <c r="E352" s="115" t="str">
        <f>IF(Nutzungsbedingungen!$A$2,G352,"")</f>
        <v/>
      </c>
      <c r="F352" s="170">
        <v>3</v>
      </c>
      <c r="G352" s="170">
        <v>8</v>
      </c>
    </row>
    <row r="353" spans="1:7" ht="15" customHeight="1" x14ac:dyDescent="0.3">
      <c r="A353" s="114">
        <f t="shared" si="5"/>
        <v>45111</v>
      </c>
      <c r="B353" s="170">
        <v>45111</v>
      </c>
      <c r="C353" s="170" t="s">
        <v>1005</v>
      </c>
      <c r="D353" s="115" t="str">
        <f>IF(Nutzungsbedingungen!$A$2,F353,"")</f>
        <v/>
      </c>
      <c r="E353" s="115" t="str">
        <f>IF(Nutzungsbedingungen!$A$2,G353,"")</f>
        <v/>
      </c>
      <c r="F353" s="170">
        <v>3</v>
      </c>
      <c r="G353" s="170">
        <v>9</v>
      </c>
    </row>
    <row r="354" spans="1:7" ht="24.9" customHeight="1" x14ac:dyDescent="0.3">
      <c r="A354" s="114">
        <f t="shared" si="5"/>
        <v>45112</v>
      </c>
      <c r="B354" s="170">
        <v>45112</v>
      </c>
      <c r="C354" s="170" t="s">
        <v>1006</v>
      </c>
      <c r="D354" s="115" t="str">
        <f>IF(Nutzungsbedingungen!$A$2,F354,"")</f>
        <v/>
      </c>
      <c r="E354" s="115" t="str">
        <f>IF(Nutzungsbedingungen!$A$2,G354,"")</f>
        <v/>
      </c>
      <c r="F354" s="170">
        <v>3</v>
      </c>
      <c r="G354" s="170">
        <v>9</v>
      </c>
    </row>
    <row r="355" spans="1:7" ht="24.9" customHeight="1" x14ac:dyDescent="0.3">
      <c r="A355" s="114">
        <f t="shared" si="5"/>
        <v>45113</v>
      </c>
      <c r="B355" s="170">
        <v>45113</v>
      </c>
      <c r="C355" s="170" t="s">
        <v>1007</v>
      </c>
      <c r="D355" s="115" t="str">
        <f>IF(Nutzungsbedingungen!$A$2,F355,"")</f>
        <v/>
      </c>
      <c r="E355" s="115" t="str">
        <f>IF(Nutzungsbedingungen!$A$2,G355,"")</f>
        <v/>
      </c>
      <c r="F355" s="170">
        <v>3</v>
      </c>
      <c r="G355" s="170">
        <v>11</v>
      </c>
    </row>
    <row r="356" spans="1:7" ht="24.9" customHeight="1" x14ac:dyDescent="0.3">
      <c r="A356" s="114">
        <f t="shared" si="5"/>
        <v>45211</v>
      </c>
      <c r="B356" s="170">
        <v>45211</v>
      </c>
      <c r="C356" s="170" t="s">
        <v>1008</v>
      </c>
      <c r="D356" s="115" t="str">
        <f>IF(Nutzungsbedingungen!$A$2,F356,"")</f>
        <v/>
      </c>
      <c r="E356" s="115" t="str">
        <f>IF(Nutzungsbedingungen!$A$2,G356,"")</f>
        <v/>
      </c>
      <c r="F356" s="170">
        <v>3</v>
      </c>
      <c r="G356" s="170">
        <v>3</v>
      </c>
    </row>
    <row r="357" spans="1:7" ht="15" customHeight="1" x14ac:dyDescent="0.3">
      <c r="A357" s="114">
        <f t="shared" si="5"/>
        <v>45212</v>
      </c>
      <c r="B357" s="170">
        <v>45212</v>
      </c>
      <c r="C357" s="170" t="s">
        <v>1009</v>
      </c>
      <c r="D357" s="115" t="str">
        <f>IF(Nutzungsbedingungen!$A$2,F357,"")</f>
        <v/>
      </c>
      <c r="E357" s="115" t="str">
        <f>IF(Nutzungsbedingungen!$A$2,G357,"")</f>
        <v/>
      </c>
      <c r="F357" s="170">
        <v>3</v>
      </c>
      <c r="G357" s="170">
        <v>7</v>
      </c>
    </row>
    <row r="358" spans="1:7" ht="15" customHeight="1" x14ac:dyDescent="0.3">
      <c r="A358" s="114">
        <f t="shared" si="5"/>
        <v>45213</v>
      </c>
      <c r="B358" s="170">
        <v>45213</v>
      </c>
      <c r="C358" s="170" t="s">
        <v>1010</v>
      </c>
      <c r="D358" s="115" t="str">
        <f>IF(Nutzungsbedingungen!$A$2,F358,"")</f>
        <v/>
      </c>
      <c r="E358" s="115" t="str">
        <f>IF(Nutzungsbedingungen!$A$2,G358,"")</f>
        <v/>
      </c>
      <c r="F358" s="170">
        <v>3</v>
      </c>
      <c r="G358" s="170">
        <v>3</v>
      </c>
    </row>
    <row r="359" spans="1:7" ht="15" customHeight="1" x14ac:dyDescent="0.3">
      <c r="A359" s="114">
        <f t="shared" si="5"/>
        <v>45214</v>
      </c>
      <c r="B359" s="170">
        <v>45214</v>
      </c>
      <c r="C359" s="170" t="s">
        <v>1011</v>
      </c>
      <c r="D359" s="115" t="str">
        <f>IF(Nutzungsbedingungen!$A$2,F359,"")</f>
        <v/>
      </c>
      <c r="E359" s="115" t="str">
        <f>IF(Nutzungsbedingungen!$A$2,G359,"")</f>
        <v/>
      </c>
      <c r="F359" s="170">
        <v>3</v>
      </c>
      <c r="G359" s="170">
        <v>5</v>
      </c>
    </row>
    <row r="360" spans="1:7" ht="15" customHeight="1" x14ac:dyDescent="0.3">
      <c r="A360" s="114">
        <f t="shared" si="5"/>
        <v>45221</v>
      </c>
      <c r="B360" s="170">
        <v>45221</v>
      </c>
      <c r="C360" s="170" t="s">
        <v>1012</v>
      </c>
      <c r="D360" s="115" t="str">
        <f>IF(Nutzungsbedingungen!$A$2,F360,"")</f>
        <v/>
      </c>
      <c r="E360" s="115" t="str">
        <f>IF(Nutzungsbedingungen!$A$2,G360,"")</f>
        <v/>
      </c>
      <c r="F360" s="170">
        <v>3</v>
      </c>
      <c r="G360" s="170">
        <v>5</v>
      </c>
    </row>
    <row r="361" spans="1:7" ht="15" customHeight="1" x14ac:dyDescent="0.3">
      <c r="A361" s="114">
        <f t="shared" si="5"/>
        <v>46111</v>
      </c>
      <c r="B361" s="170">
        <v>46111</v>
      </c>
      <c r="C361" s="170" t="s">
        <v>1013</v>
      </c>
      <c r="D361" s="115" t="str">
        <f>IF(Nutzungsbedingungen!$A$2,F361,"")</f>
        <v/>
      </c>
      <c r="E361" s="115" t="str">
        <f>IF(Nutzungsbedingungen!$A$2,G361,"")</f>
        <v/>
      </c>
      <c r="F361" s="170">
        <v>3</v>
      </c>
      <c r="G361" s="170">
        <v>4</v>
      </c>
    </row>
    <row r="362" spans="1:7" ht="15" customHeight="1" x14ac:dyDescent="0.3">
      <c r="A362" s="114">
        <f t="shared" si="5"/>
        <v>46112</v>
      </c>
      <c r="B362" s="170">
        <v>46112</v>
      </c>
      <c r="C362" s="170" t="s">
        <v>1014</v>
      </c>
      <c r="D362" s="115" t="str">
        <f>IF(Nutzungsbedingungen!$A$2,F362,"")</f>
        <v/>
      </c>
      <c r="E362" s="115" t="str">
        <f>IF(Nutzungsbedingungen!$A$2,G362,"")</f>
        <v/>
      </c>
      <c r="F362" s="170">
        <v>3</v>
      </c>
      <c r="G362" s="170">
        <v>5</v>
      </c>
    </row>
    <row r="363" spans="1:7" ht="15" customHeight="1" x14ac:dyDescent="0.3">
      <c r="A363" s="114">
        <f t="shared" si="5"/>
        <v>46121</v>
      </c>
      <c r="B363" s="170">
        <v>46121</v>
      </c>
      <c r="C363" s="170" t="s">
        <v>1015</v>
      </c>
      <c r="D363" s="115" t="str">
        <f>IF(Nutzungsbedingungen!$A$2,F363,"")</f>
        <v/>
      </c>
      <c r="E363" s="115" t="str">
        <f>IF(Nutzungsbedingungen!$A$2,G363,"")</f>
        <v/>
      </c>
      <c r="F363" s="170">
        <v>3</v>
      </c>
      <c r="G363" s="170">
        <v>4</v>
      </c>
    </row>
    <row r="364" spans="1:7" ht="15" customHeight="1" x14ac:dyDescent="0.3">
      <c r="A364" s="114">
        <f t="shared" si="5"/>
        <v>46122</v>
      </c>
      <c r="B364" s="170">
        <v>46122</v>
      </c>
      <c r="C364" s="170" t="s">
        <v>1016</v>
      </c>
      <c r="D364" s="115" t="str">
        <f>IF(Nutzungsbedingungen!$A$2,F364,"")</f>
        <v/>
      </c>
      <c r="E364" s="115" t="str">
        <f>IF(Nutzungsbedingungen!$A$2,G364,"")</f>
        <v/>
      </c>
      <c r="F364" s="170">
        <v>3</v>
      </c>
      <c r="G364" s="170">
        <v>5</v>
      </c>
    </row>
    <row r="365" spans="1:7" ht="15" customHeight="1" x14ac:dyDescent="0.3">
      <c r="A365" s="114">
        <f t="shared" si="5"/>
        <v>51111</v>
      </c>
      <c r="B365" s="170">
        <v>51111</v>
      </c>
      <c r="C365" s="170" t="s">
        <v>1017</v>
      </c>
      <c r="D365" s="115" t="str">
        <f>IF(Nutzungsbedingungen!$A$2,F365,"")</f>
        <v/>
      </c>
      <c r="E365" s="115" t="str">
        <f>IF(Nutzungsbedingungen!$A$2,G365,"")</f>
        <v/>
      </c>
      <c r="F365" s="170">
        <v>6</v>
      </c>
      <c r="G365" s="170">
        <v>9</v>
      </c>
    </row>
    <row r="366" spans="1:7" ht="15" customHeight="1" x14ac:dyDescent="0.3">
      <c r="A366" s="114">
        <f t="shared" si="5"/>
        <v>51112</v>
      </c>
      <c r="B366" s="170">
        <v>51112</v>
      </c>
      <c r="C366" s="170" t="s">
        <v>1018</v>
      </c>
      <c r="D366" s="115" t="str">
        <f>IF(Nutzungsbedingungen!$A$2,F366,"")</f>
        <v/>
      </c>
      <c r="E366" s="115" t="str">
        <f>IF(Nutzungsbedingungen!$A$2,G366,"")</f>
        <v/>
      </c>
      <c r="F366" s="170">
        <v>6</v>
      </c>
      <c r="G366" s="170">
        <v>11</v>
      </c>
    </row>
    <row r="367" spans="1:7" ht="15" customHeight="1" x14ac:dyDescent="0.3">
      <c r="A367" s="114">
        <f t="shared" si="5"/>
        <v>51121</v>
      </c>
      <c r="B367" s="170">
        <v>51121</v>
      </c>
      <c r="C367" s="170" t="s">
        <v>1019</v>
      </c>
      <c r="D367" s="115" t="str">
        <f>IF(Nutzungsbedingungen!$A$2,F367,"")</f>
        <v/>
      </c>
      <c r="E367" s="115" t="str">
        <f>IF(Nutzungsbedingungen!$A$2,G367,"")</f>
        <v/>
      </c>
      <c r="F367" s="170">
        <v>5</v>
      </c>
      <c r="G367" s="170">
        <v>9</v>
      </c>
    </row>
    <row r="368" spans="1:7" ht="15" customHeight="1" x14ac:dyDescent="0.3">
      <c r="A368" s="114">
        <f t="shared" si="5"/>
        <v>51122</v>
      </c>
      <c r="B368" s="170">
        <v>51122</v>
      </c>
      <c r="C368" s="170" t="s">
        <v>1020</v>
      </c>
      <c r="D368" s="115" t="str">
        <f>IF(Nutzungsbedingungen!$A$2,F368,"")</f>
        <v/>
      </c>
      <c r="E368" s="115" t="str">
        <f>IF(Nutzungsbedingungen!$A$2,G368,"")</f>
        <v/>
      </c>
      <c r="F368" s="170">
        <v>5</v>
      </c>
      <c r="G368" s="170">
        <v>10</v>
      </c>
    </row>
    <row r="369" spans="1:7" ht="15" customHeight="1" x14ac:dyDescent="0.3">
      <c r="A369" s="114">
        <f t="shared" si="5"/>
        <v>51131</v>
      </c>
      <c r="B369" s="170">
        <v>51131</v>
      </c>
      <c r="C369" s="170" t="s">
        <v>1021</v>
      </c>
      <c r="D369" s="115" t="str">
        <f>IF(Nutzungsbedingungen!$A$2,F369,"")</f>
        <v/>
      </c>
      <c r="E369" s="115" t="str">
        <f>IF(Nutzungsbedingungen!$A$2,G369,"")</f>
        <v/>
      </c>
      <c r="F369" s="170">
        <v>6</v>
      </c>
      <c r="G369" s="170">
        <v>7</v>
      </c>
    </row>
    <row r="370" spans="1:7" ht="15" customHeight="1" x14ac:dyDescent="0.3">
      <c r="A370" s="114">
        <f t="shared" si="5"/>
        <v>51132</v>
      </c>
      <c r="B370" s="170">
        <v>51132</v>
      </c>
      <c r="C370" s="170" t="s">
        <v>1022</v>
      </c>
      <c r="D370" s="115" t="str">
        <f>IF(Nutzungsbedingungen!$A$2,F370,"")</f>
        <v/>
      </c>
      <c r="E370" s="115" t="str">
        <f>IF(Nutzungsbedingungen!$A$2,G370,"")</f>
        <v/>
      </c>
      <c r="F370" s="170">
        <v>6</v>
      </c>
      <c r="G370" s="170">
        <v>10</v>
      </c>
    </row>
    <row r="371" spans="1:7" ht="15" customHeight="1" x14ac:dyDescent="0.3">
      <c r="A371" s="114">
        <f t="shared" si="5"/>
        <v>51141</v>
      </c>
      <c r="B371" s="170">
        <v>51141</v>
      </c>
      <c r="C371" s="170" t="s">
        <v>1023</v>
      </c>
      <c r="D371" s="115" t="str">
        <f>IF(Nutzungsbedingungen!$A$2,F371,"")</f>
        <v/>
      </c>
      <c r="E371" s="115" t="str">
        <f>IF(Nutzungsbedingungen!$A$2,G371,"")</f>
        <v/>
      </c>
      <c r="F371" s="170">
        <v>5</v>
      </c>
      <c r="G371" s="170">
        <v>7</v>
      </c>
    </row>
    <row r="372" spans="1:7" ht="15" customHeight="1" x14ac:dyDescent="0.3">
      <c r="A372" s="114">
        <f t="shared" si="5"/>
        <v>51142</v>
      </c>
      <c r="B372" s="170">
        <v>51142</v>
      </c>
      <c r="C372" s="170" t="s">
        <v>1024</v>
      </c>
      <c r="D372" s="115" t="str">
        <f>IF(Nutzungsbedingungen!$A$2,F372,"")</f>
        <v/>
      </c>
      <c r="E372" s="115" t="str">
        <f>IF(Nutzungsbedingungen!$A$2,G372,"")</f>
        <v/>
      </c>
      <c r="F372" s="170">
        <v>5</v>
      </c>
      <c r="G372" s="170">
        <v>10</v>
      </c>
    </row>
    <row r="373" spans="1:7" ht="15.15" customHeight="1" x14ac:dyDescent="0.3">
      <c r="A373" s="114">
        <f t="shared" si="5"/>
        <v>52111</v>
      </c>
      <c r="B373" s="170">
        <v>52111</v>
      </c>
      <c r="C373" s="170" t="s">
        <v>1025</v>
      </c>
      <c r="D373" s="115" t="str">
        <f>IF(Nutzungsbedingungen!$A$2,F373,"")</f>
        <v/>
      </c>
      <c r="E373" s="115" t="str">
        <f>IF(Nutzungsbedingungen!$A$2,G373,"")</f>
        <v/>
      </c>
      <c r="F373" s="170">
        <v>5</v>
      </c>
      <c r="G373" s="170">
        <v>4</v>
      </c>
    </row>
    <row r="374" spans="1:7" ht="24.6" customHeight="1" x14ac:dyDescent="0.3">
      <c r="A374" s="114">
        <f t="shared" si="5"/>
        <v>52112</v>
      </c>
      <c r="B374" s="174">
        <v>52112</v>
      </c>
      <c r="C374" s="170" t="s">
        <v>1026</v>
      </c>
      <c r="D374" s="115" t="str">
        <f>IF(Nutzungsbedingungen!$A$2,F374,"")</f>
        <v/>
      </c>
      <c r="E374" s="115" t="str">
        <f>IF(Nutzungsbedingungen!$A$2,G374,"")</f>
        <v/>
      </c>
      <c r="F374" s="170">
        <v>5</v>
      </c>
      <c r="G374" s="170">
        <v>5</v>
      </c>
    </row>
    <row r="375" spans="1:7" ht="15" customHeight="1" x14ac:dyDescent="0.3">
      <c r="A375" s="114">
        <f t="shared" si="5"/>
        <v>52113</v>
      </c>
      <c r="B375" s="170">
        <v>52113</v>
      </c>
      <c r="C375" s="170" t="s">
        <v>1027</v>
      </c>
      <c r="D375" s="115" t="str">
        <f>IF(Nutzungsbedingungen!$A$2,F375,"")</f>
        <v/>
      </c>
      <c r="E375" s="115" t="str">
        <f>IF(Nutzungsbedingungen!$A$2,G375,"")</f>
        <v/>
      </c>
      <c r="F375" s="170">
        <v>5</v>
      </c>
      <c r="G375" s="170">
        <v>6</v>
      </c>
    </row>
    <row r="376" spans="1:7" ht="15" customHeight="1" x14ac:dyDescent="0.3">
      <c r="A376" s="114">
        <f t="shared" si="5"/>
        <v>52114</v>
      </c>
      <c r="B376" s="170">
        <v>52114</v>
      </c>
      <c r="C376" s="170" t="s">
        <v>1028</v>
      </c>
      <c r="D376" s="115" t="str">
        <f>IF(Nutzungsbedingungen!$A$2,F376,"")</f>
        <v/>
      </c>
      <c r="E376" s="115" t="str">
        <f>IF(Nutzungsbedingungen!$A$2,G376,"")</f>
        <v/>
      </c>
      <c r="F376" s="170">
        <v>5</v>
      </c>
      <c r="G376" s="170">
        <v>5</v>
      </c>
    </row>
    <row r="377" spans="1:7" ht="15" customHeight="1" x14ac:dyDescent="0.3">
      <c r="A377" s="114">
        <f t="shared" si="5"/>
        <v>52211</v>
      </c>
      <c r="B377" s="170">
        <v>52211</v>
      </c>
      <c r="C377" s="170" t="s">
        <v>1029</v>
      </c>
      <c r="D377" s="115" t="str">
        <f>IF(Nutzungsbedingungen!$A$2,F377,"")</f>
        <v/>
      </c>
      <c r="E377" s="115" t="str">
        <f>IF(Nutzungsbedingungen!$A$2,G377,"")</f>
        <v/>
      </c>
      <c r="F377" s="170">
        <v>5</v>
      </c>
      <c r="G377" s="170">
        <v>6</v>
      </c>
    </row>
    <row r="378" spans="1:7" ht="15" customHeight="1" x14ac:dyDescent="0.3">
      <c r="A378" s="114">
        <f t="shared" si="5"/>
        <v>52212</v>
      </c>
      <c r="B378" s="170">
        <v>52212</v>
      </c>
      <c r="C378" s="170" t="s">
        <v>1030</v>
      </c>
      <c r="D378" s="115" t="str">
        <f>IF(Nutzungsbedingungen!$A$2,F378,"")</f>
        <v/>
      </c>
      <c r="E378" s="115" t="str">
        <f>IF(Nutzungsbedingungen!$A$2,G378,"")</f>
        <v/>
      </c>
      <c r="F378" s="170">
        <v>5</v>
      </c>
      <c r="G378" s="170">
        <v>7</v>
      </c>
    </row>
    <row r="379" spans="1:7" ht="15" customHeight="1" x14ac:dyDescent="0.3">
      <c r="A379" s="114">
        <f t="shared" si="5"/>
        <v>52311</v>
      </c>
      <c r="B379" s="174">
        <v>52311</v>
      </c>
      <c r="C379" s="170" t="s">
        <v>1031</v>
      </c>
      <c r="D379" s="115" t="str">
        <f>IF(Nutzungsbedingungen!$A$2,F379,"")</f>
        <v/>
      </c>
      <c r="E379" s="115" t="str">
        <f>IF(Nutzungsbedingungen!$A$2,G379,"")</f>
        <v/>
      </c>
      <c r="F379" s="170">
        <v>4</v>
      </c>
      <c r="G379" s="170">
        <v>5</v>
      </c>
    </row>
    <row r="380" spans="1:7" ht="15" customHeight="1" x14ac:dyDescent="0.3">
      <c r="A380" s="114">
        <f t="shared" si="5"/>
        <v>52312</v>
      </c>
      <c r="B380" s="170">
        <v>52312</v>
      </c>
      <c r="C380" s="170" t="s">
        <v>1032</v>
      </c>
      <c r="D380" s="115" t="str">
        <f>IF(Nutzungsbedingungen!$A$2,F380,"")</f>
        <v/>
      </c>
      <c r="E380" s="115" t="str">
        <f>IF(Nutzungsbedingungen!$A$2,G380,"")</f>
        <v/>
      </c>
      <c r="F380" s="170">
        <v>4</v>
      </c>
      <c r="G380" s="170">
        <v>6</v>
      </c>
    </row>
    <row r="381" spans="1:7" ht="15" customHeight="1" x14ac:dyDescent="0.3">
      <c r="A381" s="114">
        <f t="shared" si="5"/>
        <v>53111</v>
      </c>
      <c r="B381" s="170">
        <v>53111</v>
      </c>
      <c r="C381" s="170" t="s">
        <v>1033</v>
      </c>
      <c r="D381" s="115" t="str">
        <f>IF(Nutzungsbedingungen!$A$2,F381,"")</f>
        <v/>
      </c>
      <c r="E381" s="115" t="str">
        <f>IF(Nutzungsbedingungen!$A$2,G381,"")</f>
        <v/>
      </c>
      <c r="F381" s="170">
        <v>4</v>
      </c>
      <c r="G381" s="170">
        <v>3</v>
      </c>
    </row>
    <row r="382" spans="1:7" ht="15" customHeight="1" x14ac:dyDescent="0.3">
      <c r="A382" s="114">
        <f t="shared" si="5"/>
        <v>53121</v>
      </c>
      <c r="B382" s="170">
        <v>53121</v>
      </c>
      <c r="C382" s="170" t="s">
        <v>1034</v>
      </c>
      <c r="D382" s="115" t="str">
        <f>IF(Nutzungsbedingungen!$A$2,F382,"")</f>
        <v/>
      </c>
      <c r="E382" s="115" t="str">
        <f>IF(Nutzungsbedingungen!$A$2,G382,"")</f>
        <v/>
      </c>
      <c r="F382" s="170">
        <v>4</v>
      </c>
      <c r="G382" s="170">
        <v>5</v>
      </c>
    </row>
    <row r="383" spans="1:7" ht="15" customHeight="1" x14ac:dyDescent="0.3">
      <c r="A383" s="114">
        <f t="shared" si="5"/>
        <v>53131</v>
      </c>
      <c r="B383" s="170">
        <v>53131</v>
      </c>
      <c r="C383" s="170" t="s">
        <v>1035</v>
      </c>
      <c r="D383" s="115" t="str">
        <f>IF(Nutzungsbedingungen!$A$2,F383,"")</f>
        <v/>
      </c>
      <c r="E383" s="115" t="str">
        <f>IF(Nutzungsbedingungen!$A$2,G383,"")</f>
        <v/>
      </c>
      <c r="F383" s="170">
        <v>4</v>
      </c>
      <c r="G383" s="170">
        <v>8</v>
      </c>
    </row>
    <row r="384" spans="1:7" ht="15" customHeight="1" x14ac:dyDescent="0.3">
      <c r="A384" s="114">
        <f t="shared" si="5"/>
        <v>53141</v>
      </c>
      <c r="B384" s="170">
        <v>53141</v>
      </c>
      <c r="C384" s="170" t="s">
        <v>1036</v>
      </c>
      <c r="D384" s="115" t="str">
        <f>IF(Nutzungsbedingungen!$A$2,F384,"")</f>
        <v/>
      </c>
      <c r="E384" s="115" t="str">
        <f>IF(Nutzungsbedingungen!$A$2,G384,"")</f>
        <v/>
      </c>
      <c r="F384" s="170">
        <v>4</v>
      </c>
      <c r="G384" s="170">
        <v>8</v>
      </c>
    </row>
    <row r="385" spans="1:7" ht="24.9" customHeight="1" x14ac:dyDescent="0.3">
      <c r="A385" s="114">
        <f t="shared" si="5"/>
        <v>53211</v>
      </c>
      <c r="B385" s="170">
        <v>53211</v>
      </c>
      <c r="C385" s="170" t="s">
        <v>1037</v>
      </c>
      <c r="D385" s="115" t="str">
        <f>IF(Nutzungsbedingungen!$A$2,F385,"")</f>
        <v/>
      </c>
      <c r="E385" s="115" t="str">
        <f>IF(Nutzungsbedingungen!$A$2,G385,"")</f>
        <v/>
      </c>
      <c r="F385" s="170">
        <v>4</v>
      </c>
      <c r="G385" s="170">
        <v>8</v>
      </c>
    </row>
    <row r="386" spans="1:7" ht="24.9" customHeight="1" x14ac:dyDescent="0.3">
      <c r="A386" s="114">
        <f t="shared" si="5"/>
        <v>53221</v>
      </c>
      <c r="B386" s="170">
        <v>53221</v>
      </c>
      <c r="C386" s="170" t="s">
        <v>1038</v>
      </c>
      <c r="D386" s="115" t="str">
        <f>IF(Nutzungsbedingungen!$A$2,F386,"")</f>
        <v/>
      </c>
      <c r="E386" s="115" t="str">
        <f>IF(Nutzungsbedingungen!$A$2,G386,"")</f>
        <v/>
      </c>
      <c r="F386" s="170">
        <v>4</v>
      </c>
      <c r="G386" s="170">
        <v>8</v>
      </c>
    </row>
    <row r="387" spans="1:7" ht="15" customHeight="1" x14ac:dyDescent="0.3">
      <c r="A387" s="114">
        <f t="shared" ref="A387:A450" si="6">IF(LEN(B387)=5,B387,"")</f>
        <v>53311</v>
      </c>
      <c r="B387" s="170">
        <v>53311</v>
      </c>
      <c r="C387" s="170" t="s">
        <v>1039</v>
      </c>
      <c r="D387" s="115" t="str">
        <f>IF(Nutzungsbedingungen!$A$2,F387,"")</f>
        <v/>
      </c>
      <c r="E387" s="115" t="str">
        <f>IF(Nutzungsbedingungen!$A$2,G387,"")</f>
        <v/>
      </c>
      <c r="F387" s="170">
        <v>4</v>
      </c>
      <c r="G387" s="170">
        <v>8</v>
      </c>
    </row>
    <row r="388" spans="1:7" ht="15" customHeight="1" x14ac:dyDescent="0.3">
      <c r="A388" s="114">
        <f t="shared" si="6"/>
        <v>53321</v>
      </c>
      <c r="B388" s="170">
        <v>53321</v>
      </c>
      <c r="C388" s="170" t="s">
        <v>1040</v>
      </c>
      <c r="D388" s="115" t="str">
        <f>IF(Nutzungsbedingungen!$A$2,F388,"")</f>
        <v/>
      </c>
      <c r="E388" s="115" t="str">
        <f>IF(Nutzungsbedingungen!$A$2,G388,"")</f>
        <v/>
      </c>
      <c r="F388" s="170">
        <v>4</v>
      </c>
      <c r="G388" s="170">
        <v>7</v>
      </c>
    </row>
    <row r="389" spans="1:7" ht="24.9" customHeight="1" x14ac:dyDescent="0.3">
      <c r="A389" s="114">
        <f t="shared" si="6"/>
        <v>53411</v>
      </c>
      <c r="B389" s="170">
        <v>53411</v>
      </c>
      <c r="C389" s="170" t="s">
        <v>1041</v>
      </c>
      <c r="D389" s="115" t="str">
        <f>IF(Nutzungsbedingungen!$A$2,F389,"")</f>
        <v/>
      </c>
      <c r="E389" s="115" t="str">
        <f>IF(Nutzungsbedingungen!$A$2,G389,"")</f>
        <v/>
      </c>
      <c r="F389" s="170">
        <v>3</v>
      </c>
      <c r="G389" s="170">
        <v>4</v>
      </c>
    </row>
    <row r="390" spans="1:7" ht="15" customHeight="1" x14ac:dyDescent="0.3">
      <c r="A390" s="114">
        <f t="shared" si="6"/>
        <v>53511</v>
      </c>
      <c r="B390" s="170">
        <v>53511</v>
      </c>
      <c r="C390" s="170" t="s">
        <v>1042</v>
      </c>
      <c r="D390" s="115" t="str">
        <f>IF(Nutzungsbedingungen!$A$2,F390,"")</f>
        <v/>
      </c>
      <c r="E390" s="115" t="str">
        <f>IF(Nutzungsbedingungen!$A$2,G390,"")</f>
        <v/>
      </c>
      <c r="F390" s="170">
        <v>3</v>
      </c>
      <c r="G390" s="170">
        <v>5</v>
      </c>
    </row>
    <row r="391" spans="1:7" ht="15" customHeight="1" x14ac:dyDescent="0.3">
      <c r="A391" s="114">
        <f t="shared" si="6"/>
        <v>53611</v>
      </c>
      <c r="B391" s="170">
        <v>53611</v>
      </c>
      <c r="C391" s="170" t="s">
        <v>1043</v>
      </c>
      <c r="D391" s="115" t="str">
        <f>IF(Nutzungsbedingungen!$A$2,F391,"")</f>
        <v/>
      </c>
      <c r="E391" s="115" t="str">
        <f>IF(Nutzungsbedingungen!$A$2,G391,"")</f>
        <v/>
      </c>
      <c r="F391" s="170">
        <v>4</v>
      </c>
      <c r="G391" s="170">
        <v>3</v>
      </c>
    </row>
    <row r="392" spans="1:7" ht="15" customHeight="1" x14ac:dyDescent="0.3">
      <c r="A392" s="114">
        <f t="shared" si="6"/>
        <v>53612</v>
      </c>
      <c r="B392" s="170">
        <v>53612</v>
      </c>
      <c r="C392" s="170" t="s">
        <v>1044</v>
      </c>
      <c r="D392" s="115" t="str">
        <f>IF(Nutzungsbedingungen!$A$2,F392,"")</f>
        <v/>
      </c>
      <c r="E392" s="115" t="str">
        <f>IF(Nutzungsbedingungen!$A$2,G392,"")</f>
        <v/>
      </c>
      <c r="F392" s="170">
        <v>4</v>
      </c>
      <c r="G392" s="170">
        <v>5</v>
      </c>
    </row>
    <row r="393" spans="1:7" ht="15" customHeight="1" x14ac:dyDescent="0.3">
      <c r="A393" s="114">
        <f t="shared" si="6"/>
        <v>53621</v>
      </c>
      <c r="B393" s="170">
        <v>53621</v>
      </c>
      <c r="C393" s="170" t="s">
        <v>1045</v>
      </c>
      <c r="D393" s="115" t="str">
        <f>IF(Nutzungsbedingungen!$A$2,F393,"")</f>
        <v/>
      </c>
      <c r="E393" s="115" t="str">
        <f>IF(Nutzungsbedingungen!$A$2,G393,"")</f>
        <v/>
      </c>
      <c r="F393" s="170">
        <v>5</v>
      </c>
      <c r="G393" s="170">
        <v>12</v>
      </c>
    </row>
    <row r="394" spans="1:7" ht="15" customHeight="1" x14ac:dyDescent="0.3">
      <c r="A394" s="114">
        <f t="shared" si="6"/>
        <v>53622</v>
      </c>
      <c r="B394" s="170">
        <v>53622</v>
      </c>
      <c r="C394" s="170" t="s">
        <v>1046</v>
      </c>
      <c r="D394" s="115" t="str">
        <f>IF(Nutzungsbedingungen!$A$2,F394,"")</f>
        <v/>
      </c>
      <c r="E394" s="115" t="str">
        <f>IF(Nutzungsbedingungen!$A$2,G394,"")</f>
        <v/>
      </c>
      <c r="F394" s="170">
        <v>5</v>
      </c>
      <c r="G394" s="170">
        <v>14</v>
      </c>
    </row>
    <row r="395" spans="1:7" ht="15" customHeight="1" x14ac:dyDescent="0.3">
      <c r="A395" s="114">
        <f t="shared" si="6"/>
        <v>53631</v>
      </c>
      <c r="B395" s="170">
        <v>53631</v>
      </c>
      <c r="C395" s="170" t="s">
        <v>1047</v>
      </c>
      <c r="D395" s="115" t="str">
        <f>IF(Nutzungsbedingungen!$A$2,F395,"")</f>
        <v/>
      </c>
      <c r="E395" s="115" t="str">
        <f>IF(Nutzungsbedingungen!$A$2,G395,"")</f>
        <v/>
      </c>
      <c r="F395" s="170">
        <v>5</v>
      </c>
      <c r="G395" s="170">
        <v>9</v>
      </c>
    </row>
    <row r="396" spans="1:7" ht="15" customHeight="1" x14ac:dyDescent="0.3">
      <c r="A396" s="114">
        <f t="shared" si="6"/>
        <v>53632</v>
      </c>
      <c r="B396" s="170">
        <v>53632</v>
      </c>
      <c r="C396" s="170" t="s">
        <v>1048</v>
      </c>
      <c r="D396" s="115" t="str">
        <f>IF(Nutzungsbedingungen!$A$2,F396,"")</f>
        <v/>
      </c>
      <c r="E396" s="115" t="str">
        <f>IF(Nutzungsbedingungen!$A$2,G396,"")</f>
        <v/>
      </c>
      <c r="F396" s="170">
        <v>5</v>
      </c>
      <c r="G396" s="170">
        <v>13</v>
      </c>
    </row>
    <row r="397" spans="1:7" ht="15" customHeight="1" x14ac:dyDescent="0.3">
      <c r="A397" s="114">
        <f t="shared" si="6"/>
        <v>53711</v>
      </c>
      <c r="B397" s="170">
        <v>53711</v>
      </c>
      <c r="C397" s="170" t="s">
        <v>1049</v>
      </c>
      <c r="D397" s="115" t="str">
        <f>IF(Nutzungsbedingungen!$A$2,F397,"")</f>
        <v/>
      </c>
      <c r="E397" s="115" t="str">
        <f>IF(Nutzungsbedingungen!$A$2,G397,"")</f>
        <v/>
      </c>
      <c r="F397" s="170">
        <v>3</v>
      </c>
      <c r="G397" s="170">
        <v>5</v>
      </c>
    </row>
    <row r="398" spans="1:7" ht="15" customHeight="1" x14ac:dyDescent="0.3">
      <c r="A398" s="114">
        <f t="shared" si="6"/>
        <v>53712</v>
      </c>
      <c r="B398" s="170">
        <v>53712</v>
      </c>
      <c r="C398" s="170" t="s">
        <v>1050</v>
      </c>
      <c r="D398" s="115" t="str">
        <f>IF(Nutzungsbedingungen!$A$2,F398,"")</f>
        <v/>
      </c>
      <c r="E398" s="115" t="str">
        <f>IF(Nutzungsbedingungen!$A$2,G398,"")</f>
        <v/>
      </c>
      <c r="F398" s="170">
        <v>3</v>
      </c>
      <c r="G398" s="170">
        <v>6</v>
      </c>
    </row>
    <row r="399" spans="1:7" ht="15" customHeight="1" x14ac:dyDescent="0.3">
      <c r="A399" s="114">
        <f t="shared" si="6"/>
        <v>53721</v>
      </c>
      <c r="B399" s="170">
        <v>53721</v>
      </c>
      <c r="C399" s="170" t="s">
        <v>1051</v>
      </c>
      <c r="D399" s="115" t="str">
        <f>IF(Nutzungsbedingungen!$A$2,F399,"")</f>
        <v/>
      </c>
      <c r="E399" s="115" t="str">
        <f>IF(Nutzungsbedingungen!$A$2,G399,"")</f>
        <v/>
      </c>
      <c r="F399" s="170">
        <v>3</v>
      </c>
      <c r="G399" s="170">
        <v>4</v>
      </c>
    </row>
    <row r="400" spans="1:7" ht="15" customHeight="1" x14ac:dyDescent="0.3">
      <c r="A400" s="114">
        <f t="shared" si="6"/>
        <v>53731</v>
      </c>
      <c r="B400" s="170">
        <v>53731</v>
      </c>
      <c r="C400" s="170" t="s">
        <v>1052</v>
      </c>
      <c r="D400" s="115" t="str">
        <f>IF(Nutzungsbedingungen!$A$2,F400,"")</f>
        <v/>
      </c>
      <c r="E400" s="115" t="str">
        <f>IF(Nutzungsbedingungen!$A$2,G400,"")</f>
        <v/>
      </c>
      <c r="F400" s="170">
        <v>3</v>
      </c>
      <c r="G400" s="170">
        <v>3</v>
      </c>
    </row>
    <row r="401" spans="1:7" ht="15" customHeight="1" x14ac:dyDescent="0.3">
      <c r="A401" s="114">
        <f t="shared" si="6"/>
        <v>53741</v>
      </c>
      <c r="B401" s="170">
        <v>53741</v>
      </c>
      <c r="C401" s="170" t="s">
        <v>809</v>
      </c>
      <c r="D401" s="115" t="str">
        <f>IF(Nutzungsbedingungen!$A$2,F401,"")</f>
        <v/>
      </c>
      <c r="E401" s="115" t="str">
        <f>IF(Nutzungsbedingungen!$A$2,G401,"")</f>
        <v/>
      </c>
      <c r="F401" s="170">
        <v>3</v>
      </c>
      <c r="G401" s="170">
        <v>3</v>
      </c>
    </row>
    <row r="402" spans="1:7" ht="15" customHeight="1" x14ac:dyDescent="0.3">
      <c r="A402" s="114">
        <f t="shared" si="6"/>
        <v>53751</v>
      </c>
      <c r="B402" s="170">
        <v>53751</v>
      </c>
      <c r="C402" s="170" t="s">
        <v>1053</v>
      </c>
      <c r="D402" s="115" t="str">
        <f>IF(Nutzungsbedingungen!$A$2,F402,"")</f>
        <v/>
      </c>
      <c r="E402" s="115" t="str">
        <f>IF(Nutzungsbedingungen!$A$2,G402,"")</f>
        <v/>
      </c>
      <c r="F402" s="170">
        <v>3</v>
      </c>
      <c r="G402" s="170">
        <v>3</v>
      </c>
    </row>
    <row r="403" spans="1:7" ht="15" customHeight="1" x14ac:dyDescent="0.3">
      <c r="A403" s="114">
        <f t="shared" si="6"/>
        <v>53752</v>
      </c>
      <c r="B403" s="170">
        <v>53752</v>
      </c>
      <c r="C403" s="170" t="s">
        <v>1054</v>
      </c>
      <c r="D403" s="115" t="str">
        <f>IF(Nutzungsbedingungen!$A$2,F403,"")</f>
        <v/>
      </c>
      <c r="E403" s="115" t="str">
        <f>IF(Nutzungsbedingungen!$A$2,G403,"")</f>
        <v/>
      </c>
      <c r="F403" s="170">
        <v>3</v>
      </c>
      <c r="G403" s="170">
        <v>3</v>
      </c>
    </row>
    <row r="404" spans="1:7" ht="15" customHeight="1" x14ac:dyDescent="0.3">
      <c r="A404" s="114">
        <f t="shared" si="6"/>
        <v>53761</v>
      </c>
      <c r="B404" s="170">
        <v>53761</v>
      </c>
      <c r="C404" s="170" t="s">
        <v>1055</v>
      </c>
      <c r="D404" s="115" t="str">
        <f>IF(Nutzungsbedingungen!$A$2,F404,"")</f>
        <v/>
      </c>
      <c r="E404" s="115" t="str">
        <f>IF(Nutzungsbedingungen!$A$2,G404,"")</f>
        <v/>
      </c>
      <c r="F404" s="170">
        <v>3</v>
      </c>
      <c r="G404" s="170">
        <v>3</v>
      </c>
    </row>
    <row r="405" spans="1:7" ht="15" customHeight="1" x14ac:dyDescent="0.3">
      <c r="A405" s="114">
        <f t="shared" si="6"/>
        <v>54111</v>
      </c>
      <c r="B405" s="170">
        <v>54111</v>
      </c>
      <c r="C405" s="170" t="s">
        <v>1056</v>
      </c>
      <c r="D405" s="115" t="str">
        <f>IF(Nutzungsbedingungen!$A$2,F405,"")</f>
        <v/>
      </c>
      <c r="E405" s="115" t="str">
        <f>IF(Nutzungsbedingungen!$A$2,G405,"")</f>
        <v/>
      </c>
      <c r="F405" s="170">
        <v>4</v>
      </c>
      <c r="G405" s="170">
        <v>5</v>
      </c>
    </row>
    <row r="406" spans="1:7" ht="15" customHeight="1" x14ac:dyDescent="0.3">
      <c r="A406" s="114">
        <f t="shared" si="6"/>
        <v>54112</v>
      </c>
      <c r="B406" s="170">
        <v>54112</v>
      </c>
      <c r="C406" s="170" t="s">
        <v>1057</v>
      </c>
      <c r="D406" s="115" t="str">
        <f>IF(Nutzungsbedingungen!$A$2,F406,"")</f>
        <v/>
      </c>
      <c r="E406" s="115" t="str">
        <f>IF(Nutzungsbedingungen!$A$2,G406,"")</f>
        <v/>
      </c>
      <c r="F406" s="170">
        <v>4</v>
      </c>
      <c r="G406" s="170">
        <v>6</v>
      </c>
    </row>
    <row r="407" spans="1:7" ht="15" customHeight="1" x14ac:dyDescent="0.3">
      <c r="A407" s="114">
        <f t="shared" si="6"/>
        <v>54121</v>
      </c>
      <c r="B407" s="170">
        <v>54121</v>
      </c>
      <c r="C407" s="170" t="s">
        <v>1058</v>
      </c>
      <c r="D407" s="115" t="str">
        <f>IF(Nutzungsbedingungen!$A$2,F407,"")</f>
        <v/>
      </c>
      <c r="E407" s="115" t="str">
        <f>IF(Nutzungsbedingungen!$A$2,G407,"")</f>
        <v/>
      </c>
      <c r="F407" s="170">
        <v>4</v>
      </c>
      <c r="G407" s="170">
        <v>6</v>
      </c>
    </row>
    <row r="408" spans="1:7" ht="15" customHeight="1" x14ac:dyDescent="0.3">
      <c r="A408" s="114">
        <f t="shared" si="6"/>
        <v>54131</v>
      </c>
      <c r="B408" s="170">
        <v>54131</v>
      </c>
      <c r="C408" s="170" t="s">
        <v>1059</v>
      </c>
      <c r="D408" s="115" t="str">
        <f>IF(Nutzungsbedingungen!$A$2,F408,"")</f>
        <v/>
      </c>
      <c r="E408" s="115" t="str">
        <f>IF(Nutzungsbedingungen!$A$2,G408,"")</f>
        <v/>
      </c>
      <c r="F408" s="170">
        <v>4</v>
      </c>
      <c r="G408" s="170">
        <v>6</v>
      </c>
    </row>
    <row r="409" spans="1:7" ht="15" customHeight="1" x14ac:dyDescent="0.3">
      <c r="A409" s="114">
        <f t="shared" si="6"/>
        <v>54141</v>
      </c>
      <c r="B409" s="170">
        <v>54141</v>
      </c>
      <c r="C409" s="170" t="s">
        <v>1060</v>
      </c>
      <c r="D409" s="115" t="str">
        <f>IF(Nutzungsbedingungen!$A$2,F409,"")</f>
        <v/>
      </c>
      <c r="E409" s="115" t="str">
        <f>IF(Nutzungsbedingungen!$A$2,G409,"")</f>
        <v/>
      </c>
      <c r="F409" s="170">
        <v>4</v>
      </c>
      <c r="G409" s="170">
        <v>6</v>
      </c>
    </row>
    <row r="410" spans="1:7" ht="15" customHeight="1" x14ac:dyDescent="0.3">
      <c r="A410" s="114">
        <f t="shared" si="6"/>
        <v>54151</v>
      </c>
      <c r="B410" s="170">
        <v>54151</v>
      </c>
      <c r="C410" s="170" t="s">
        <v>1061</v>
      </c>
      <c r="D410" s="115" t="str">
        <f>IF(Nutzungsbedingungen!$A$2,F410,"")</f>
        <v/>
      </c>
      <c r="E410" s="115" t="str">
        <f>IF(Nutzungsbedingungen!$A$2,G410,"")</f>
        <v/>
      </c>
      <c r="F410" s="170">
        <v>4</v>
      </c>
      <c r="G410" s="170">
        <v>6</v>
      </c>
    </row>
    <row r="411" spans="1:7" ht="15" customHeight="1" x14ac:dyDescent="0.3">
      <c r="A411" s="114">
        <f t="shared" si="6"/>
        <v>55111</v>
      </c>
      <c r="B411" s="170">
        <v>55111</v>
      </c>
      <c r="C411" s="170" t="s">
        <v>1062</v>
      </c>
      <c r="D411" s="115" t="str">
        <f>IF(Nutzungsbedingungen!$A$2,F411,"")</f>
        <v/>
      </c>
      <c r="E411" s="115" t="str">
        <f>IF(Nutzungsbedingungen!$A$2,G411,"")</f>
        <v/>
      </c>
      <c r="F411" s="170">
        <v>3</v>
      </c>
      <c r="G411" s="170">
        <v>3</v>
      </c>
    </row>
    <row r="412" spans="1:7" ht="15" customHeight="1" x14ac:dyDescent="0.3">
      <c r="A412" s="114">
        <f t="shared" si="6"/>
        <v>55121</v>
      </c>
      <c r="B412" s="170">
        <v>55121</v>
      </c>
      <c r="C412" s="170" t="s">
        <v>1063</v>
      </c>
      <c r="D412" s="115" t="str">
        <f>IF(Nutzungsbedingungen!$A$2,F412,"")</f>
        <v/>
      </c>
      <c r="E412" s="115" t="str">
        <f>IF(Nutzungsbedingungen!$A$2,G412,"")</f>
        <v/>
      </c>
      <c r="F412" s="170">
        <v>3</v>
      </c>
      <c r="G412" s="170">
        <v>7</v>
      </c>
    </row>
    <row r="413" spans="1:7" ht="15" customHeight="1" x14ac:dyDescent="0.3">
      <c r="A413" s="114">
        <f t="shared" si="6"/>
        <v>55211</v>
      </c>
      <c r="B413" s="170">
        <v>55211</v>
      </c>
      <c r="C413" s="170" t="s">
        <v>1064</v>
      </c>
      <c r="D413" s="115" t="str">
        <f>IF(Nutzungsbedingungen!$A$2,F413,"")</f>
        <v/>
      </c>
      <c r="E413" s="115" t="str">
        <f>IF(Nutzungsbedingungen!$A$2,G413,"")</f>
        <v/>
      </c>
      <c r="F413" s="170">
        <v>3</v>
      </c>
      <c r="G413" s="170">
        <v>5</v>
      </c>
    </row>
    <row r="414" spans="1:7" ht="15" customHeight="1" x14ac:dyDescent="0.3">
      <c r="A414" s="114">
        <f t="shared" si="6"/>
        <v>55212</v>
      </c>
      <c r="B414" s="170">
        <v>55212</v>
      </c>
      <c r="C414" s="170" t="s">
        <v>1065</v>
      </c>
      <c r="D414" s="115" t="str">
        <f>IF(Nutzungsbedingungen!$A$2,F414,"")</f>
        <v/>
      </c>
      <c r="E414" s="115" t="str">
        <f>IF(Nutzungsbedingungen!$A$2,G414,"")</f>
        <v/>
      </c>
      <c r="F414" s="170">
        <v>3</v>
      </c>
      <c r="G414" s="170">
        <v>7</v>
      </c>
    </row>
    <row r="415" spans="1:7" ht="24.9" customHeight="1" x14ac:dyDescent="0.3">
      <c r="A415" s="114">
        <f t="shared" si="6"/>
        <v>55213</v>
      </c>
      <c r="B415" s="170">
        <v>55213</v>
      </c>
      <c r="C415" s="170" t="s">
        <v>1066</v>
      </c>
      <c r="D415" s="115" t="str">
        <f>IF(Nutzungsbedingungen!$A$2,F415,"")</f>
        <v/>
      </c>
      <c r="E415" s="115" t="str">
        <f>IF(Nutzungsbedingungen!$A$2,G415,"")</f>
        <v/>
      </c>
      <c r="F415" s="170">
        <v>4</v>
      </c>
      <c r="G415" s="170">
        <v>9</v>
      </c>
    </row>
    <row r="416" spans="1:7" ht="24.9" customHeight="1" x14ac:dyDescent="0.3">
      <c r="A416" s="114">
        <f t="shared" si="6"/>
        <v>55214</v>
      </c>
      <c r="B416" s="170">
        <v>55214</v>
      </c>
      <c r="C416" s="170" t="s">
        <v>1067</v>
      </c>
      <c r="D416" s="115" t="str">
        <f>IF(Nutzungsbedingungen!$A$2,F416,"")</f>
        <v/>
      </c>
      <c r="E416" s="115" t="str">
        <f>IF(Nutzungsbedingungen!$A$2,G416,"")</f>
        <v/>
      </c>
      <c r="F416" s="170">
        <v>4</v>
      </c>
      <c r="G416" s="170">
        <v>9</v>
      </c>
    </row>
    <row r="417" spans="1:7" ht="15" customHeight="1" x14ac:dyDescent="0.3">
      <c r="A417" s="114">
        <f t="shared" si="6"/>
        <v>55221</v>
      </c>
      <c r="B417" s="170">
        <v>55221</v>
      </c>
      <c r="C417" s="170" t="s">
        <v>1068</v>
      </c>
      <c r="D417" s="115" t="str">
        <f>IF(Nutzungsbedingungen!$A$2,F417,"")</f>
        <v/>
      </c>
      <c r="E417" s="115" t="str">
        <f>IF(Nutzungsbedingungen!$A$2,G417,"")</f>
        <v/>
      </c>
      <c r="F417" s="170">
        <v>3</v>
      </c>
      <c r="G417" s="170">
        <v>5</v>
      </c>
    </row>
    <row r="418" spans="1:7" ht="15" customHeight="1" x14ac:dyDescent="0.3">
      <c r="A418" s="114">
        <f t="shared" si="6"/>
        <v>55311</v>
      </c>
      <c r="B418" s="174">
        <v>55311</v>
      </c>
      <c r="C418" s="170" t="s">
        <v>1069</v>
      </c>
      <c r="D418" s="115" t="str">
        <f>IF(Nutzungsbedingungen!$A$2,F418,"")</f>
        <v/>
      </c>
      <c r="E418" s="115" t="str">
        <f>IF(Nutzungsbedingungen!$A$2,G418,"")</f>
        <v/>
      </c>
      <c r="F418" s="170">
        <v>4</v>
      </c>
      <c r="G418" s="170">
        <v>9</v>
      </c>
    </row>
    <row r="419" spans="1:7" ht="15.15" customHeight="1" x14ac:dyDescent="0.3">
      <c r="A419" s="114">
        <f t="shared" si="6"/>
        <v>55411</v>
      </c>
      <c r="B419" s="170">
        <v>55411</v>
      </c>
      <c r="C419" s="170" t="s">
        <v>1070</v>
      </c>
      <c r="D419" s="115" t="str">
        <f>IF(Nutzungsbedingungen!$A$2,F419,"")</f>
        <v/>
      </c>
      <c r="E419" s="115" t="str">
        <f>IF(Nutzungsbedingungen!$A$2,G419,"")</f>
        <v/>
      </c>
      <c r="F419" s="170">
        <v>5</v>
      </c>
      <c r="G419" s="170">
        <v>13</v>
      </c>
    </row>
    <row r="420" spans="1:7" ht="24.6" customHeight="1" x14ac:dyDescent="0.3">
      <c r="A420" s="114">
        <f t="shared" si="6"/>
        <v>55412</v>
      </c>
      <c r="B420" s="170">
        <v>55412</v>
      </c>
      <c r="C420" s="170" t="s">
        <v>1071</v>
      </c>
      <c r="D420" s="115" t="str">
        <f>IF(Nutzungsbedingungen!$A$2,F420,"")</f>
        <v/>
      </c>
      <c r="E420" s="115" t="str">
        <f>IF(Nutzungsbedingungen!$A$2,G420,"")</f>
        <v/>
      </c>
      <c r="F420" s="170">
        <v>5</v>
      </c>
      <c r="G420" s="170">
        <v>13</v>
      </c>
    </row>
    <row r="421" spans="1:7" ht="15" customHeight="1" x14ac:dyDescent="0.3">
      <c r="A421" s="114">
        <f t="shared" si="6"/>
        <v>55413</v>
      </c>
      <c r="B421" s="170">
        <v>55413</v>
      </c>
      <c r="C421" s="170" t="s">
        <v>1072</v>
      </c>
      <c r="D421" s="115" t="str">
        <f>IF(Nutzungsbedingungen!$A$2,F421,"")</f>
        <v/>
      </c>
      <c r="E421" s="115" t="str">
        <f>IF(Nutzungsbedingungen!$A$2,G421,"")</f>
        <v/>
      </c>
      <c r="F421" s="170">
        <v>5</v>
      </c>
      <c r="G421" s="170">
        <v>13</v>
      </c>
    </row>
    <row r="422" spans="1:7" ht="15" customHeight="1" x14ac:dyDescent="0.3">
      <c r="A422" s="114">
        <f t="shared" si="6"/>
        <v>55414</v>
      </c>
      <c r="B422" s="170">
        <v>55414</v>
      </c>
      <c r="C422" s="170" t="s">
        <v>1073</v>
      </c>
      <c r="D422" s="115" t="str">
        <f>IF(Nutzungsbedingungen!$A$2,F422,"")</f>
        <v/>
      </c>
      <c r="E422" s="115" t="str">
        <f>IF(Nutzungsbedingungen!$A$2,G422,"")</f>
        <v/>
      </c>
      <c r="F422" s="170">
        <v>2</v>
      </c>
      <c r="G422" s="170">
        <v>3</v>
      </c>
    </row>
    <row r="423" spans="1:7" ht="15" customHeight="1" x14ac:dyDescent="0.3">
      <c r="A423" s="114">
        <f t="shared" si="6"/>
        <v>55415</v>
      </c>
      <c r="B423" s="170">
        <v>55415</v>
      </c>
      <c r="C423" s="170" t="s">
        <v>1074</v>
      </c>
      <c r="D423" s="115" t="str">
        <f>IF(Nutzungsbedingungen!$A$2,F423,"")</f>
        <v/>
      </c>
      <c r="E423" s="115" t="str">
        <f>IF(Nutzungsbedingungen!$A$2,G423,"")</f>
        <v/>
      </c>
      <c r="F423" s="170">
        <v>3</v>
      </c>
      <c r="G423" s="170">
        <v>5</v>
      </c>
    </row>
    <row r="424" spans="1:7" ht="15" customHeight="1" x14ac:dyDescent="0.3">
      <c r="A424" s="114">
        <f t="shared" si="6"/>
        <v>55416</v>
      </c>
      <c r="B424" s="170">
        <v>55416</v>
      </c>
      <c r="C424" s="170" t="s">
        <v>1075</v>
      </c>
      <c r="D424" s="115" t="str">
        <f>IF(Nutzungsbedingungen!$A$2,F424,"")</f>
        <v/>
      </c>
      <c r="E424" s="115" t="str">
        <f>IF(Nutzungsbedingungen!$A$2,G424,"")</f>
        <v/>
      </c>
      <c r="F424" s="170">
        <v>3</v>
      </c>
      <c r="G424" s="170">
        <v>5</v>
      </c>
    </row>
    <row r="425" spans="1:7" ht="15" customHeight="1" x14ac:dyDescent="0.3">
      <c r="A425" s="114">
        <f t="shared" si="6"/>
        <v>56111</v>
      </c>
      <c r="B425" s="170">
        <v>56111</v>
      </c>
      <c r="C425" s="170" t="s">
        <v>1076</v>
      </c>
      <c r="D425" s="115" t="str">
        <f>IF(Nutzungsbedingungen!$A$2,F425,"")</f>
        <v/>
      </c>
      <c r="E425" s="115" t="str">
        <f>IF(Nutzungsbedingungen!$A$2,G425,"")</f>
        <v/>
      </c>
      <c r="F425" s="170">
        <v>3</v>
      </c>
      <c r="G425" s="170">
        <v>3</v>
      </c>
    </row>
    <row r="426" spans="1:7" ht="15" customHeight="1" x14ac:dyDescent="0.3">
      <c r="A426" s="114">
        <f t="shared" si="6"/>
        <v>56121</v>
      </c>
      <c r="B426" s="170">
        <v>56121</v>
      </c>
      <c r="C426" s="170" t="s">
        <v>1077</v>
      </c>
      <c r="D426" s="115" t="str">
        <f>IF(Nutzungsbedingungen!$A$2,F426,"")</f>
        <v/>
      </c>
      <c r="E426" s="115" t="str">
        <f>IF(Nutzungsbedingungen!$A$2,G426,"")</f>
        <v/>
      </c>
      <c r="F426" s="170">
        <v>3</v>
      </c>
      <c r="G426" s="170">
        <v>9</v>
      </c>
    </row>
    <row r="427" spans="1:7" ht="15" customHeight="1" x14ac:dyDescent="0.3">
      <c r="A427" s="114">
        <f t="shared" si="6"/>
        <v>57111</v>
      </c>
      <c r="B427" s="170">
        <v>57111</v>
      </c>
      <c r="C427" s="170" t="s">
        <v>1078</v>
      </c>
      <c r="D427" s="115" t="str">
        <f>IF(Nutzungsbedingungen!$A$2,F427,"")</f>
        <v/>
      </c>
      <c r="E427" s="115" t="str">
        <f>IF(Nutzungsbedingungen!$A$2,G427,"")</f>
        <v/>
      </c>
      <c r="F427" s="170">
        <v>3</v>
      </c>
      <c r="G427" s="170">
        <v>5</v>
      </c>
    </row>
    <row r="428" spans="1:7" ht="15" customHeight="1" x14ac:dyDescent="0.3">
      <c r="A428" s="114">
        <f t="shared" si="6"/>
        <v>57112</v>
      </c>
      <c r="B428" s="170">
        <v>57112</v>
      </c>
      <c r="C428" s="170" t="s">
        <v>1079</v>
      </c>
      <c r="D428" s="115" t="str">
        <f>IF(Nutzungsbedingungen!$A$2,F428,"")</f>
        <v/>
      </c>
      <c r="E428" s="115" t="str">
        <f>IF(Nutzungsbedingungen!$A$2,G428,"")</f>
        <v/>
      </c>
      <c r="F428" s="170">
        <v>5</v>
      </c>
      <c r="G428" s="170">
        <v>13</v>
      </c>
    </row>
    <row r="429" spans="1:7" ht="15" customHeight="1" x14ac:dyDescent="0.3">
      <c r="A429" s="114">
        <f t="shared" si="6"/>
        <v>57121</v>
      </c>
      <c r="B429" s="170">
        <v>57121</v>
      </c>
      <c r="C429" s="170" t="s">
        <v>1080</v>
      </c>
      <c r="D429" s="115" t="str">
        <f>IF(Nutzungsbedingungen!$A$2,F429,"")</f>
        <v/>
      </c>
      <c r="E429" s="115" t="str">
        <f>IF(Nutzungsbedingungen!$A$2,G429,"")</f>
        <v/>
      </c>
      <c r="F429" s="170">
        <v>3</v>
      </c>
      <c r="G429" s="170">
        <v>7</v>
      </c>
    </row>
    <row r="430" spans="1:7" ht="15" customHeight="1" x14ac:dyDescent="0.3">
      <c r="A430" s="114">
        <f t="shared" si="6"/>
        <v>57211</v>
      </c>
      <c r="B430" s="170">
        <v>57211</v>
      </c>
      <c r="C430" s="170" t="s">
        <v>1081</v>
      </c>
      <c r="D430" s="115" t="str">
        <f>IF(Nutzungsbedingungen!$A$2,F430,"")</f>
        <v/>
      </c>
      <c r="E430" s="115" t="str">
        <f>IF(Nutzungsbedingungen!$A$2,G430,"")</f>
        <v/>
      </c>
      <c r="F430" s="170">
        <v>5</v>
      </c>
      <c r="G430" s="170">
        <v>9</v>
      </c>
    </row>
    <row r="431" spans="1:7" ht="15" customHeight="1" x14ac:dyDescent="0.3">
      <c r="A431" s="114">
        <f t="shared" si="6"/>
        <v>57212</v>
      </c>
      <c r="B431" s="170">
        <v>57212</v>
      </c>
      <c r="C431" s="170" t="s">
        <v>1082</v>
      </c>
      <c r="D431" s="115" t="str">
        <f>IF(Nutzungsbedingungen!$A$2,F431,"")</f>
        <v/>
      </c>
      <c r="E431" s="115" t="str">
        <f>IF(Nutzungsbedingungen!$A$2,G431,"")</f>
        <v/>
      </c>
      <c r="F431" s="170">
        <v>6</v>
      </c>
      <c r="G431" s="170">
        <v>9</v>
      </c>
    </row>
    <row r="432" spans="1:7" ht="15" customHeight="1" x14ac:dyDescent="0.3">
      <c r="A432" s="114">
        <f t="shared" si="6"/>
        <v>57311</v>
      </c>
      <c r="B432" s="170">
        <v>57311</v>
      </c>
      <c r="C432" s="170" t="s">
        <v>1083</v>
      </c>
      <c r="D432" s="115" t="str">
        <f>IF(Nutzungsbedingungen!$A$2,F432,"")</f>
        <v/>
      </c>
      <c r="E432" s="115" t="str">
        <f>IF(Nutzungsbedingungen!$A$2,G432,"")</f>
        <v/>
      </c>
      <c r="F432" s="170">
        <v>6</v>
      </c>
      <c r="G432" s="170">
        <v>9</v>
      </c>
    </row>
    <row r="433" spans="1:7" ht="15" customHeight="1" x14ac:dyDescent="0.3">
      <c r="A433" s="114">
        <f t="shared" si="6"/>
        <v>57321</v>
      </c>
      <c r="B433" s="170">
        <v>57321</v>
      </c>
      <c r="C433" s="170" t="s">
        <v>1084</v>
      </c>
      <c r="D433" s="115" t="str">
        <f>IF(Nutzungsbedingungen!$A$2,F433,"")</f>
        <v/>
      </c>
      <c r="E433" s="115" t="str">
        <f>IF(Nutzungsbedingungen!$A$2,G433,"")</f>
        <v/>
      </c>
      <c r="F433" s="170">
        <v>4</v>
      </c>
      <c r="G433" s="170">
        <v>9</v>
      </c>
    </row>
    <row r="434" spans="1:7" ht="15" customHeight="1" x14ac:dyDescent="0.3">
      <c r="A434" s="114">
        <f t="shared" si="6"/>
        <v>58111</v>
      </c>
      <c r="B434" s="170">
        <v>58111</v>
      </c>
      <c r="C434" s="170" t="s">
        <v>1085</v>
      </c>
      <c r="D434" s="115" t="str">
        <f>IF(Nutzungsbedingungen!$A$2,F434,"")</f>
        <v/>
      </c>
      <c r="E434" s="115" t="str">
        <f>IF(Nutzungsbedingungen!$A$2,G434,"")</f>
        <v/>
      </c>
      <c r="F434" s="170">
        <v>4</v>
      </c>
      <c r="G434" s="170">
        <v>9</v>
      </c>
    </row>
    <row r="435" spans="1:7" ht="15" customHeight="1" x14ac:dyDescent="0.3">
      <c r="A435" s="114">
        <f t="shared" si="6"/>
        <v>58112</v>
      </c>
      <c r="B435" s="170">
        <v>58112</v>
      </c>
      <c r="C435" s="170" t="s">
        <v>1086</v>
      </c>
      <c r="D435" s="115" t="str">
        <f>IF(Nutzungsbedingungen!$A$2,F435,"")</f>
        <v/>
      </c>
      <c r="E435" s="115" t="str">
        <f>IF(Nutzungsbedingungen!$A$2,G435,"")</f>
        <v/>
      </c>
      <c r="F435" s="170">
        <v>4</v>
      </c>
      <c r="G435" s="170">
        <v>9</v>
      </c>
    </row>
    <row r="436" spans="1:7" ht="45.15" customHeight="1" x14ac:dyDescent="0.3">
      <c r="A436" s="114">
        <f t="shared" si="6"/>
        <v>58113</v>
      </c>
      <c r="B436" s="170">
        <v>58113</v>
      </c>
      <c r="C436" s="170" t="s">
        <v>1087</v>
      </c>
      <c r="D436" s="115" t="str">
        <f>IF(Nutzungsbedingungen!$A$2,F436,"")</f>
        <v/>
      </c>
      <c r="E436" s="115" t="str">
        <f>IF(Nutzungsbedingungen!$A$2,G436,"")</f>
        <v/>
      </c>
      <c r="F436" s="170">
        <v>4</v>
      </c>
      <c r="G436" s="170">
        <v>11</v>
      </c>
    </row>
    <row r="437" spans="1:7" ht="15" customHeight="1" x14ac:dyDescent="0.3">
      <c r="A437" s="114">
        <f t="shared" si="6"/>
        <v>58114</v>
      </c>
      <c r="B437" s="170">
        <v>58114</v>
      </c>
      <c r="C437" s="170" t="s">
        <v>1088</v>
      </c>
      <c r="D437" s="115" t="str">
        <f>IF(Nutzungsbedingungen!$A$2,F437,"")</f>
        <v/>
      </c>
      <c r="E437" s="115" t="str">
        <f>IF(Nutzungsbedingungen!$A$2,G437,"")</f>
        <v/>
      </c>
      <c r="F437" s="170">
        <v>4</v>
      </c>
      <c r="G437" s="170">
        <v>11</v>
      </c>
    </row>
    <row r="438" spans="1:7" ht="15" customHeight="1" x14ac:dyDescent="0.3">
      <c r="A438" s="114">
        <f t="shared" si="6"/>
        <v>58115</v>
      </c>
      <c r="B438" s="170">
        <v>58115</v>
      </c>
      <c r="C438" s="170" t="s">
        <v>1089</v>
      </c>
      <c r="D438" s="115" t="str">
        <f>IF(Nutzungsbedingungen!$A$2,F438,"")</f>
        <v/>
      </c>
      <c r="E438" s="115" t="str">
        <f>IF(Nutzungsbedingungen!$A$2,G438,"")</f>
        <v/>
      </c>
      <c r="F438" s="170">
        <v>4</v>
      </c>
      <c r="G438" s="170">
        <v>11</v>
      </c>
    </row>
    <row r="439" spans="1:7" ht="24.9" customHeight="1" x14ac:dyDescent="0.3">
      <c r="A439" s="114">
        <f t="shared" si="6"/>
        <v>58116</v>
      </c>
      <c r="B439" s="170">
        <v>58116</v>
      </c>
      <c r="C439" s="170" t="s">
        <v>1090</v>
      </c>
      <c r="D439" s="115" t="str">
        <f>IF(Nutzungsbedingungen!$A$2,F439,"")</f>
        <v/>
      </c>
      <c r="E439" s="115" t="str">
        <f>IF(Nutzungsbedingungen!$A$2,G439,"")</f>
        <v/>
      </c>
      <c r="F439" s="170">
        <v>4</v>
      </c>
      <c r="G439" s="170">
        <v>11</v>
      </c>
    </row>
    <row r="440" spans="1:7" ht="15" customHeight="1" x14ac:dyDescent="0.3">
      <c r="A440" s="114">
        <f t="shared" si="6"/>
        <v>58117</v>
      </c>
      <c r="B440" s="170">
        <v>58117</v>
      </c>
      <c r="C440" s="170" t="s">
        <v>1091</v>
      </c>
      <c r="D440" s="115" t="str">
        <f>IF(Nutzungsbedingungen!$A$2,F440,"")</f>
        <v/>
      </c>
      <c r="E440" s="115" t="str">
        <f>IF(Nutzungsbedingungen!$A$2,G440,"")</f>
        <v/>
      </c>
      <c r="F440" s="170">
        <v>4</v>
      </c>
      <c r="G440" s="170">
        <v>11</v>
      </c>
    </row>
    <row r="441" spans="1:7" ht="15" customHeight="1" x14ac:dyDescent="0.3">
      <c r="A441" s="114">
        <f t="shared" si="6"/>
        <v>58121</v>
      </c>
      <c r="B441" s="170">
        <v>58121</v>
      </c>
      <c r="C441" s="170" t="s">
        <v>1092</v>
      </c>
      <c r="D441" s="115" t="str">
        <f>IF(Nutzungsbedingungen!$A$2,F441,"")</f>
        <v/>
      </c>
      <c r="E441" s="115" t="str">
        <f>IF(Nutzungsbedingungen!$A$2,G441,"")</f>
        <v/>
      </c>
      <c r="F441" s="170">
        <v>4</v>
      </c>
      <c r="G441" s="170">
        <v>7</v>
      </c>
    </row>
    <row r="442" spans="1:7" ht="15" customHeight="1" x14ac:dyDescent="0.3">
      <c r="A442" s="114">
        <f t="shared" si="6"/>
        <v>58211</v>
      </c>
      <c r="B442" s="170">
        <v>58211</v>
      </c>
      <c r="C442" s="170" t="s">
        <v>1093</v>
      </c>
      <c r="D442" s="115" t="str">
        <f>IF(Nutzungsbedingungen!$A$2,F442,"")</f>
        <v/>
      </c>
      <c r="E442" s="115" t="str">
        <f>IF(Nutzungsbedingungen!$A$2,G442,"")</f>
        <v/>
      </c>
      <c r="F442" s="170">
        <v>3</v>
      </c>
      <c r="G442" s="170">
        <v>3</v>
      </c>
    </row>
    <row r="443" spans="1:7" ht="15" customHeight="1" x14ac:dyDescent="0.3">
      <c r="A443" s="114">
        <f t="shared" si="6"/>
        <v>58221</v>
      </c>
      <c r="B443" s="170">
        <v>58221</v>
      </c>
      <c r="C443" s="170" t="s">
        <v>1094</v>
      </c>
      <c r="D443" s="115" t="str">
        <f>IF(Nutzungsbedingungen!$A$2,F443,"")</f>
        <v/>
      </c>
      <c r="E443" s="115" t="str">
        <f>IF(Nutzungsbedingungen!$A$2,G443,"")</f>
        <v/>
      </c>
      <c r="F443" s="170">
        <v>3</v>
      </c>
      <c r="G443" s="170">
        <v>3</v>
      </c>
    </row>
    <row r="444" spans="1:7" ht="24.9" customHeight="1" x14ac:dyDescent="0.3">
      <c r="A444" s="114">
        <f t="shared" si="6"/>
        <v>59111</v>
      </c>
      <c r="B444" s="170">
        <v>59111</v>
      </c>
      <c r="C444" s="170" t="s">
        <v>1095</v>
      </c>
      <c r="D444" s="115" t="str">
        <f>IF(Nutzungsbedingungen!$A$2,F444,"")</f>
        <v/>
      </c>
      <c r="E444" s="115" t="str">
        <f>IF(Nutzungsbedingungen!$A$2,G444,"")</f>
        <v/>
      </c>
      <c r="F444" s="170">
        <v>5</v>
      </c>
      <c r="G444" s="170">
        <v>7</v>
      </c>
    </row>
    <row r="445" spans="1:7" ht="24.9" customHeight="1" x14ac:dyDescent="0.3">
      <c r="A445" s="114">
        <f t="shared" si="6"/>
        <v>59112</v>
      </c>
      <c r="B445" s="170">
        <v>59112</v>
      </c>
      <c r="C445" s="170" t="s">
        <v>1096</v>
      </c>
      <c r="D445" s="115" t="str">
        <f>IF(Nutzungsbedingungen!$A$2,F445,"")</f>
        <v/>
      </c>
      <c r="E445" s="115" t="str">
        <f>IF(Nutzungsbedingungen!$A$2,G445,"")</f>
        <v/>
      </c>
      <c r="F445" s="170">
        <v>5</v>
      </c>
      <c r="G445" s="170">
        <v>7</v>
      </c>
    </row>
    <row r="446" spans="1:7" ht="15" customHeight="1" x14ac:dyDescent="0.3">
      <c r="A446" s="114">
        <f t="shared" si="6"/>
        <v>59113</v>
      </c>
      <c r="B446" s="170">
        <v>59113</v>
      </c>
      <c r="C446" s="170" t="s">
        <v>1097</v>
      </c>
      <c r="D446" s="115" t="str">
        <f>IF(Nutzungsbedingungen!$A$2,F446,"")</f>
        <v/>
      </c>
      <c r="E446" s="115" t="str">
        <f>IF(Nutzungsbedingungen!$A$2,G446,"")</f>
        <v/>
      </c>
      <c r="F446" s="170">
        <v>3</v>
      </c>
      <c r="G446" s="170">
        <v>9</v>
      </c>
    </row>
    <row r="447" spans="1:7" ht="15" customHeight="1" x14ac:dyDescent="0.3">
      <c r="A447" s="114">
        <f t="shared" si="6"/>
        <v>59114</v>
      </c>
      <c r="B447" s="170">
        <v>59114</v>
      </c>
      <c r="C447" s="170" t="s">
        <v>1098</v>
      </c>
      <c r="D447" s="115" t="str">
        <f>IF(Nutzungsbedingungen!$A$2,F447,"")</f>
        <v/>
      </c>
      <c r="E447" s="115" t="str">
        <f>IF(Nutzungsbedingungen!$A$2,G447,"")</f>
        <v/>
      </c>
      <c r="F447" s="170">
        <v>3</v>
      </c>
      <c r="G447" s="170">
        <v>9</v>
      </c>
    </row>
    <row r="448" spans="1:7" ht="15" customHeight="1" x14ac:dyDescent="0.3">
      <c r="A448" s="114">
        <f t="shared" si="6"/>
        <v>59115</v>
      </c>
      <c r="B448" s="170">
        <v>59115</v>
      </c>
      <c r="C448" s="170" t="s">
        <v>1099</v>
      </c>
      <c r="D448" s="115" t="str">
        <f>IF(Nutzungsbedingungen!$A$2,F448,"")</f>
        <v/>
      </c>
      <c r="E448" s="115" t="str">
        <f>IF(Nutzungsbedingungen!$A$2,G448,"")</f>
        <v/>
      </c>
      <c r="F448" s="170">
        <v>3</v>
      </c>
      <c r="G448" s="170">
        <v>5</v>
      </c>
    </row>
    <row r="449" spans="1:7" ht="15" customHeight="1" x14ac:dyDescent="0.3">
      <c r="A449" s="114">
        <f t="shared" si="6"/>
        <v>59116</v>
      </c>
      <c r="B449" s="170">
        <v>59116</v>
      </c>
      <c r="C449" s="170" t="s">
        <v>1100</v>
      </c>
      <c r="D449" s="115" t="str">
        <f>IF(Nutzungsbedingungen!$A$2,F449,"")</f>
        <v/>
      </c>
      <c r="E449" s="115" t="str">
        <f>IF(Nutzungsbedingungen!$A$2,G449,"")</f>
        <v/>
      </c>
      <c r="F449" s="170">
        <v>2</v>
      </c>
      <c r="G449" s="170">
        <v>3</v>
      </c>
    </row>
    <row r="450" spans="1:7" ht="15" customHeight="1" x14ac:dyDescent="0.3">
      <c r="A450" s="114">
        <f t="shared" si="6"/>
        <v>61111</v>
      </c>
      <c r="B450" s="170">
        <v>61111</v>
      </c>
      <c r="C450" s="170" t="s">
        <v>1101</v>
      </c>
      <c r="D450" s="115" t="str">
        <f>IF(Nutzungsbedingungen!$A$2,F450,"")</f>
        <v/>
      </c>
      <c r="E450" s="115" t="str">
        <f>IF(Nutzungsbedingungen!$A$2,G450,"")</f>
        <v/>
      </c>
      <c r="F450" s="170">
        <v>6</v>
      </c>
      <c r="G450" s="170">
        <v>6</v>
      </c>
    </row>
    <row r="451" spans="1:7" ht="15" customHeight="1" x14ac:dyDescent="0.3">
      <c r="A451" s="114">
        <f t="shared" ref="A451:A514" si="7">IF(LEN(B451)=5,B451,"")</f>
        <v>61112</v>
      </c>
      <c r="B451" s="170">
        <v>61112</v>
      </c>
      <c r="C451" s="170" t="s">
        <v>1102</v>
      </c>
      <c r="D451" s="115" t="str">
        <f>IF(Nutzungsbedingungen!$A$2,F451,"")</f>
        <v/>
      </c>
      <c r="E451" s="115" t="str">
        <f>IF(Nutzungsbedingungen!$A$2,G451,"")</f>
        <v/>
      </c>
      <c r="F451" s="170">
        <v>6</v>
      </c>
      <c r="G451" s="170">
        <v>7</v>
      </c>
    </row>
    <row r="452" spans="1:7" ht="15" customHeight="1" x14ac:dyDescent="0.3">
      <c r="A452" s="114">
        <f t="shared" si="7"/>
        <v>61113</v>
      </c>
      <c r="B452" s="170">
        <v>61113</v>
      </c>
      <c r="C452" s="170" t="s">
        <v>1103</v>
      </c>
      <c r="D452" s="115" t="str">
        <f>IF(Nutzungsbedingungen!$A$2,F452,"")</f>
        <v/>
      </c>
      <c r="E452" s="115" t="str">
        <f>IF(Nutzungsbedingungen!$A$2,G452,"")</f>
        <v/>
      </c>
      <c r="F452" s="170">
        <v>6</v>
      </c>
      <c r="G452" s="170">
        <v>8</v>
      </c>
    </row>
    <row r="453" spans="1:7" ht="15" customHeight="1" x14ac:dyDescent="0.3">
      <c r="A453" s="114">
        <f t="shared" si="7"/>
        <v>61114</v>
      </c>
      <c r="B453" s="170">
        <v>61114</v>
      </c>
      <c r="C453" s="170" t="s">
        <v>1104</v>
      </c>
      <c r="D453" s="115" t="str">
        <f>IF(Nutzungsbedingungen!$A$2,F453,"")</f>
        <v/>
      </c>
      <c r="E453" s="115" t="str">
        <f>IF(Nutzungsbedingungen!$A$2,G453,"")</f>
        <v/>
      </c>
      <c r="F453" s="170">
        <v>6</v>
      </c>
      <c r="G453" s="170">
        <v>9</v>
      </c>
    </row>
    <row r="454" spans="1:7" ht="15" customHeight="1" x14ac:dyDescent="0.3">
      <c r="A454" s="114">
        <f t="shared" si="7"/>
        <v>61115</v>
      </c>
      <c r="B454" s="170">
        <v>61115</v>
      </c>
      <c r="C454" s="170" t="s">
        <v>1105</v>
      </c>
      <c r="D454" s="115" t="str">
        <f>IF(Nutzungsbedingungen!$A$2,F454,"")</f>
        <v/>
      </c>
      <c r="E454" s="115" t="str">
        <f>IF(Nutzungsbedingungen!$A$2,G454,"")</f>
        <v/>
      </c>
      <c r="F454" s="170">
        <v>6</v>
      </c>
      <c r="G454" s="170">
        <v>7</v>
      </c>
    </row>
    <row r="455" spans="1:7" ht="15" customHeight="1" x14ac:dyDescent="0.3">
      <c r="A455" s="114">
        <f t="shared" si="7"/>
        <v>61118</v>
      </c>
      <c r="B455" s="170">
        <v>61118</v>
      </c>
      <c r="C455" s="170" t="s">
        <v>1106</v>
      </c>
      <c r="D455" s="115" t="str">
        <f>IF(Nutzungsbedingungen!$A$2,F455,"")</f>
        <v/>
      </c>
      <c r="E455" s="115" t="str">
        <f>IF(Nutzungsbedingungen!$A$2,G455,"")</f>
        <v/>
      </c>
      <c r="F455" s="170">
        <v>6</v>
      </c>
      <c r="G455" s="170">
        <v>9</v>
      </c>
    </row>
    <row r="456" spans="1:7" ht="15" customHeight="1" x14ac:dyDescent="0.3">
      <c r="A456" s="114">
        <f t="shared" si="7"/>
        <v>61121</v>
      </c>
      <c r="B456" s="170">
        <v>61121</v>
      </c>
      <c r="C456" s="170" t="s">
        <v>1107</v>
      </c>
      <c r="D456" s="115" t="str">
        <f>IF(Nutzungsbedingungen!$A$2,F456,"")</f>
        <v/>
      </c>
      <c r="E456" s="115" t="str">
        <f>IF(Nutzungsbedingungen!$A$2,G456,"")</f>
        <v/>
      </c>
      <c r="F456" s="170">
        <v>6</v>
      </c>
      <c r="G456" s="170">
        <v>6</v>
      </c>
    </row>
    <row r="457" spans="1:7" ht="15" customHeight="1" x14ac:dyDescent="0.3">
      <c r="A457" s="114">
        <f t="shared" si="7"/>
        <v>61122</v>
      </c>
      <c r="B457" s="170">
        <v>61122</v>
      </c>
      <c r="C457" s="170" t="s">
        <v>1108</v>
      </c>
      <c r="D457" s="115" t="str">
        <f>IF(Nutzungsbedingungen!$A$2,F457,"")</f>
        <v/>
      </c>
      <c r="E457" s="115" t="str">
        <f>IF(Nutzungsbedingungen!$A$2,G457,"")</f>
        <v/>
      </c>
      <c r="F457" s="170">
        <v>6</v>
      </c>
      <c r="G457" s="170">
        <v>6</v>
      </c>
    </row>
    <row r="458" spans="1:7" ht="15" customHeight="1" x14ac:dyDescent="0.3">
      <c r="A458" s="114">
        <f t="shared" si="7"/>
        <v>61211</v>
      </c>
      <c r="B458" s="170">
        <v>61211</v>
      </c>
      <c r="C458" s="170" t="s">
        <v>1109</v>
      </c>
      <c r="D458" s="115" t="str">
        <f>IF(Nutzungsbedingungen!$A$2,F458,"")</f>
        <v/>
      </c>
      <c r="E458" s="115" t="str">
        <f>IF(Nutzungsbedingungen!$A$2,G458,"")</f>
        <v/>
      </c>
      <c r="F458" s="170">
        <v>5</v>
      </c>
      <c r="G458" s="170">
        <v>5</v>
      </c>
    </row>
    <row r="459" spans="1:7" ht="15" customHeight="1" x14ac:dyDescent="0.3">
      <c r="A459" s="114">
        <f t="shared" si="7"/>
        <v>61212</v>
      </c>
      <c r="B459" s="170">
        <v>61212</v>
      </c>
      <c r="C459" s="170" t="s">
        <v>1110</v>
      </c>
      <c r="D459" s="115" t="str">
        <f>IF(Nutzungsbedingungen!$A$2,F459,"")</f>
        <v/>
      </c>
      <c r="E459" s="115" t="str">
        <f>IF(Nutzungsbedingungen!$A$2,G459,"")</f>
        <v/>
      </c>
      <c r="F459" s="170">
        <v>6</v>
      </c>
      <c r="G459" s="170">
        <v>6</v>
      </c>
    </row>
    <row r="460" spans="1:7" ht="15" customHeight="1" x14ac:dyDescent="0.3">
      <c r="A460" s="114">
        <f t="shared" si="7"/>
        <v>61221</v>
      </c>
      <c r="B460" s="170">
        <v>61221</v>
      </c>
      <c r="C460" s="170" t="s">
        <v>1111</v>
      </c>
      <c r="D460" s="115" t="str">
        <f>IF(Nutzungsbedingungen!$A$2,F460,"")</f>
        <v/>
      </c>
      <c r="E460" s="115" t="str">
        <f>IF(Nutzungsbedingungen!$A$2,G460,"")</f>
        <v/>
      </c>
      <c r="F460" s="170">
        <v>6</v>
      </c>
      <c r="G460" s="170">
        <v>6</v>
      </c>
    </row>
    <row r="461" spans="1:7" ht="15" customHeight="1" x14ac:dyDescent="0.3">
      <c r="A461" s="114">
        <f t="shared" si="7"/>
        <v>61311</v>
      </c>
      <c r="B461" s="170">
        <v>61311</v>
      </c>
      <c r="C461" s="170" t="s">
        <v>1112</v>
      </c>
      <c r="D461" s="115" t="str">
        <f>IF(Nutzungsbedingungen!$A$2,F461,"")</f>
        <v/>
      </c>
      <c r="E461" s="115" t="str">
        <f>IF(Nutzungsbedingungen!$A$2,G461,"")</f>
        <v/>
      </c>
      <c r="F461" s="170">
        <v>4</v>
      </c>
      <c r="G461" s="170">
        <v>7</v>
      </c>
    </row>
    <row r="462" spans="1:7" ht="24.9" customHeight="1" x14ac:dyDescent="0.3">
      <c r="A462" s="114">
        <f t="shared" si="7"/>
        <v>61411</v>
      </c>
      <c r="B462" s="170">
        <v>61411</v>
      </c>
      <c r="C462" s="170" t="s">
        <v>1113</v>
      </c>
      <c r="D462" s="115" t="str">
        <f>IF(Nutzungsbedingungen!$A$2,F462,"")</f>
        <v/>
      </c>
      <c r="E462" s="115" t="str">
        <f>IF(Nutzungsbedingungen!$A$2,G462,"")</f>
        <v/>
      </c>
      <c r="F462" s="170">
        <v>4</v>
      </c>
      <c r="G462" s="170">
        <v>7</v>
      </c>
    </row>
    <row r="463" spans="1:7" ht="15.15" customHeight="1" x14ac:dyDescent="0.3">
      <c r="A463" s="114">
        <f t="shared" si="7"/>
        <v>61412</v>
      </c>
      <c r="B463" s="170">
        <v>61412</v>
      </c>
      <c r="C463" s="170" t="s">
        <v>1114</v>
      </c>
      <c r="D463" s="115" t="str">
        <f>IF(Nutzungsbedingungen!$A$2,F463,"")</f>
        <v/>
      </c>
      <c r="E463" s="115" t="str">
        <f>IF(Nutzungsbedingungen!$A$2,G463,"")</f>
        <v/>
      </c>
      <c r="F463" s="170">
        <v>4</v>
      </c>
      <c r="G463" s="170">
        <v>7</v>
      </c>
    </row>
    <row r="464" spans="1:7" ht="24.6" customHeight="1" x14ac:dyDescent="0.3">
      <c r="A464" s="114">
        <f t="shared" si="7"/>
        <v>61413</v>
      </c>
      <c r="B464" s="170">
        <v>61413</v>
      </c>
      <c r="C464" s="170" t="s">
        <v>1115</v>
      </c>
      <c r="D464" s="115" t="str">
        <f>IF(Nutzungsbedingungen!$A$2,F464,"")</f>
        <v/>
      </c>
      <c r="E464" s="115" t="str">
        <f>IF(Nutzungsbedingungen!$A$2,G464,"")</f>
        <v/>
      </c>
      <c r="F464" s="170">
        <v>4</v>
      </c>
      <c r="G464" s="170">
        <v>7</v>
      </c>
    </row>
    <row r="465" spans="1:7" ht="15" customHeight="1" x14ac:dyDescent="0.3">
      <c r="A465" s="114">
        <f t="shared" si="7"/>
        <v>61511</v>
      </c>
      <c r="B465" s="170">
        <v>61511</v>
      </c>
      <c r="C465" s="170" t="s">
        <v>1116</v>
      </c>
      <c r="D465" s="115" t="str">
        <f>IF(Nutzungsbedingungen!$A$2,F465,"")</f>
        <v/>
      </c>
      <c r="E465" s="115" t="str">
        <f>IF(Nutzungsbedingungen!$A$2,G465,"")</f>
        <v/>
      </c>
      <c r="F465" s="170">
        <v>6</v>
      </c>
      <c r="G465" s="170">
        <v>8</v>
      </c>
    </row>
    <row r="466" spans="1:7" ht="24.9" customHeight="1" x14ac:dyDescent="0.3">
      <c r="A466" s="114">
        <f t="shared" si="7"/>
        <v>61512</v>
      </c>
      <c r="B466" s="170">
        <v>61512</v>
      </c>
      <c r="C466" s="170" t="s">
        <v>1117</v>
      </c>
      <c r="D466" s="115" t="str">
        <f>IF(Nutzungsbedingungen!$A$2,F466,"")</f>
        <v/>
      </c>
      <c r="E466" s="115" t="str">
        <f>IF(Nutzungsbedingungen!$A$2,G466,"")</f>
        <v/>
      </c>
      <c r="F466" s="170">
        <v>6</v>
      </c>
      <c r="G466" s="170">
        <v>9</v>
      </c>
    </row>
    <row r="467" spans="1:7" ht="15" customHeight="1" x14ac:dyDescent="0.3">
      <c r="A467" s="114">
        <f t="shared" si="7"/>
        <v>62111</v>
      </c>
      <c r="B467" s="170">
        <v>62111</v>
      </c>
      <c r="C467" s="170" t="s">
        <v>1118</v>
      </c>
      <c r="D467" s="115" t="str">
        <f>IF(Nutzungsbedingungen!$A$2,F467,"")</f>
        <v/>
      </c>
      <c r="E467" s="115" t="str">
        <f>IF(Nutzungsbedingungen!$A$2,G467,"")</f>
        <v/>
      </c>
      <c r="F467" s="170">
        <v>6</v>
      </c>
      <c r="G467" s="170">
        <v>9</v>
      </c>
    </row>
    <row r="468" spans="1:7" ht="15" customHeight="1" x14ac:dyDescent="0.3">
      <c r="A468" s="114">
        <f t="shared" si="7"/>
        <v>62112</v>
      </c>
      <c r="B468" s="170">
        <v>62112</v>
      </c>
      <c r="C468" s="170" t="s">
        <v>1119</v>
      </c>
      <c r="D468" s="115" t="str">
        <f>IF(Nutzungsbedingungen!$A$2,F468,"")</f>
        <v/>
      </c>
      <c r="E468" s="115" t="str">
        <f>IF(Nutzungsbedingungen!$A$2,G468,"")</f>
        <v/>
      </c>
      <c r="F468" s="170">
        <v>6</v>
      </c>
      <c r="G468" s="170">
        <v>10</v>
      </c>
    </row>
    <row r="469" spans="1:7" ht="15" customHeight="1" x14ac:dyDescent="0.3">
      <c r="A469" s="114">
        <f t="shared" si="7"/>
        <v>62121</v>
      </c>
      <c r="B469" s="170">
        <v>62121</v>
      </c>
      <c r="C469" s="170" t="s">
        <v>1120</v>
      </c>
      <c r="D469" s="115" t="str">
        <f>IF(Nutzungsbedingungen!$A$2,F469,"")</f>
        <v/>
      </c>
      <c r="E469" s="115" t="str">
        <f>IF(Nutzungsbedingungen!$A$2,G469,"")</f>
        <v/>
      </c>
      <c r="F469" s="170">
        <v>6</v>
      </c>
      <c r="G469" s="170">
        <v>10</v>
      </c>
    </row>
    <row r="470" spans="1:7" ht="15" customHeight="1" x14ac:dyDescent="0.3">
      <c r="A470" s="114">
        <f t="shared" si="7"/>
        <v>62122</v>
      </c>
      <c r="B470" s="170">
        <v>62122</v>
      </c>
      <c r="C470" s="170" t="s">
        <v>1121</v>
      </c>
      <c r="D470" s="115" t="str">
        <f>IF(Nutzungsbedingungen!$A$2,F470,"")</f>
        <v/>
      </c>
      <c r="E470" s="115" t="str">
        <f>IF(Nutzungsbedingungen!$A$2,G470,"")</f>
        <v/>
      </c>
      <c r="F470" s="170">
        <v>10</v>
      </c>
      <c r="G470" s="170">
        <v>10</v>
      </c>
    </row>
    <row r="471" spans="1:7" ht="15" customHeight="1" x14ac:dyDescent="0.3">
      <c r="A471" s="114">
        <f t="shared" si="7"/>
        <v>62131</v>
      </c>
      <c r="B471" s="170">
        <v>62131</v>
      </c>
      <c r="C471" s="170" t="s">
        <v>1122</v>
      </c>
      <c r="D471" s="115" t="str">
        <f>IF(Nutzungsbedingungen!$A$2,F471,"")</f>
        <v/>
      </c>
      <c r="E471" s="115" t="str">
        <f>IF(Nutzungsbedingungen!$A$2,G471,"")</f>
        <v/>
      </c>
      <c r="F471" s="170">
        <v>6</v>
      </c>
      <c r="G471" s="170">
        <v>8</v>
      </c>
    </row>
    <row r="472" spans="1:7" ht="15" customHeight="1" x14ac:dyDescent="0.3">
      <c r="A472" s="114">
        <f t="shared" si="7"/>
        <v>62132</v>
      </c>
      <c r="B472" s="170">
        <v>62132</v>
      </c>
      <c r="C472" s="170" t="s">
        <v>1123</v>
      </c>
      <c r="D472" s="115" t="str">
        <f>IF(Nutzungsbedingungen!$A$2,F472,"")</f>
        <v/>
      </c>
      <c r="E472" s="115" t="str">
        <f>IF(Nutzungsbedingungen!$A$2,G472,"")</f>
        <v/>
      </c>
      <c r="F472" s="170">
        <v>6</v>
      </c>
      <c r="G472" s="170">
        <v>9</v>
      </c>
    </row>
    <row r="473" spans="1:7" ht="15" customHeight="1" x14ac:dyDescent="0.3">
      <c r="A473" s="114">
        <f t="shared" si="7"/>
        <v>62141</v>
      </c>
      <c r="B473" s="170">
        <v>62141</v>
      </c>
      <c r="C473" s="170" t="s">
        <v>1124</v>
      </c>
      <c r="D473" s="115" t="str">
        <f>IF(Nutzungsbedingungen!$A$2,F473,"")</f>
        <v/>
      </c>
      <c r="E473" s="115" t="str">
        <f>IF(Nutzungsbedingungen!$A$2,G473,"")</f>
        <v/>
      </c>
      <c r="F473" s="170">
        <v>6</v>
      </c>
      <c r="G473" s="170">
        <v>9</v>
      </c>
    </row>
    <row r="474" spans="1:7" ht="15" customHeight="1" x14ac:dyDescent="0.3">
      <c r="A474" s="114">
        <f t="shared" si="7"/>
        <v>62142</v>
      </c>
      <c r="B474" s="170">
        <v>62142</v>
      </c>
      <c r="C474" s="170" t="s">
        <v>1125</v>
      </c>
      <c r="D474" s="115" t="str">
        <f>IF(Nutzungsbedingungen!$A$2,F474,"")</f>
        <v/>
      </c>
      <c r="E474" s="115" t="str">
        <f>IF(Nutzungsbedingungen!$A$2,G474,"")</f>
        <v/>
      </c>
      <c r="F474" s="170">
        <v>6</v>
      </c>
      <c r="G474" s="170">
        <v>10</v>
      </c>
    </row>
    <row r="475" spans="1:7" ht="15" customHeight="1" x14ac:dyDescent="0.3">
      <c r="A475" s="114">
        <f t="shared" si="7"/>
        <v>62211</v>
      </c>
      <c r="B475" s="170">
        <v>62211</v>
      </c>
      <c r="C475" s="170" t="s">
        <v>1126</v>
      </c>
      <c r="D475" s="115" t="str">
        <f>IF(Nutzungsbedingungen!$A$2,F475,"")</f>
        <v/>
      </c>
      <c r="E475" s="115" t="str">
        <f>IF(Nutzungsbedingungen!$A$2,G475,"")</f>
        <v/>
      </c>
      <c r="F475" s="170">
        <v>6</v>
      </c>
      <c r="G475" s="170">
        <v>9</v>
      </c>
    </row>
    <row r="476" spans="1:7" ht="15" customHeight="1" x14ac:dyDescent="0.3">
      <c r="A476" s="114">
        <f t="shared" si="7"/>
        <v>62212</v>
      </c>
      <c r="B476" s="170">
        <v>62212</v>
      </c>
      <c r="C476" s="170" t="s">
        <v>1127</v>
      </c>
      <c r="D476" s="115" t="str">
        <f>IF(Nutzungsbedingungen!$A$2,F476,"")</f>
        <v/>
      </c>
      <c r="E476" s="115" t="str">
        <f>IF(Nutzungsbedingungen!$A$2,G476,"")</f>
        <v/>
      </c>
      <c r="F476" s="170">
        <v>6</v>
      </c>
      <c r="G476" s="170">
        <v>10</v>
      </c>
    </row>
    <row r="477" spans="1:7" ht="15" customHeight="1" x14ac:dyDescent="0.3">
      <c r="A477" s="114">
        <f t="shared" si="7"/>
        <v>62213</v>
      </c>
      <c r="B477" s="170">
        <v>62213</v>
      </c>
      <c r="C477" s="170" t="s">
        <v>1128</v>
      </c>
      <c r="D477" s="115" t="str">
        <f>IF(Nutzungsbedingungen!$A$2,F477,"")</f>
        <v/>
      </c>
      <c r="E477" s="115" t="str">
        <f>IF(Nutzungsbedingungen!$A$2,G477,"")</f>
        <v/>
      </c>
      <c r="F477" s="170">
        <v>6</v>
      </c>
      <c r="G477" s="170">
        <v>10</v>
      </c>
    </row>
    <row r="478" spans="1:7" ht="15" customHeight="1" x14ac:dyDescent="0.3">
      <c r="A478" s="114">
        <f t="shared" si="7"/>
        <v>62311</v>
      </c>
      <c r="B478" s="170">
        <v>62311</v>
      </c>
      <c r="C478" s="170" t="s">
        <v>1129</v>
      </c>
      <c r="D478" s="115" t="str">
        <f>IF(Nutzungsbedingungen!$A$2,F478,"")</f>
        <v/>
      </c>
      <c r="E478" s="115" t="str">
        <f>IF(Nutzungsbedingungen!$A$2,G478,"")</f>
        <v/>
      </c>
      <c r="F478" s="170">
        <v>9</v>
      </c>
      <c r="G478" s="170">
        <v>11</v>
      </c>
    </row>
    <row r="479" spans="1:7" ht="15" customHeight="1" x14ac:dyDescent="0.3">
      <c r="A479" s="114">
        <f t="shared" si="7"/>
        <v>62411</v>
      </c>
      <c r="B479" s="170">
        <v>62411</v>
      </c>
      <c r="C479" s="170" t="s">
        <v>1130</v>
      </c>
      <c r="D479" s="115" t="str">
        <f>IF(Nutzungsbedingungen!$A$2,F479,"")</f>
        <v/>
      </c>
      <c r="E479" s="115" t="str">
        <f>IF(Nutzungsbedingungen!$A$2,G479,"")</f>
        <v/>
      </c>
      <c r="F479" s="170">
        <v>11</v>
      </c>
      <c r="G479" s="170">
        <v>16</v>
      </c>
    </row>
    <row r="480" spans="1:7" ht="15" customHeight="1" x14ac:dyDescent="0.3">
      <c r="A480" s="114">
        <f t="shared" si="7"/>
        <v>62412</v>
      </c>
      <c r="B480" s="170">
        <v>62412</v>
      </c>
      <c r="C480" s="170" t="s">
        <v>1131</v>
      </c>
      <c r="D480" s="115" t="str">
        <f>IF(Nutzungsbedingungen!$A$2,F480,"")</f>
        <v/>
      </c>
      <c r="E480" s="115" t="str">
        <f>IF(Nutzungsbedingungen!$A$2,G480,"")</f>
        <v/>
      </c>
      <c r="F480" s="170">
        <v>11</v>
      </c>
      <c r="G480" s="170">
        <v>16</v>
      </c>
    </row>
    <row r="481" spans="1:7" ht="15" customHeight="1" x14ac:dyDescent="0.3">
      <c r="A481" s="114">
        <f t="shared" si="7"/>
        <v>62413</v>
      </c>
      <c r="B481" s="170">
        <v>62413</v>
      </c>
      <c r="C481" s="170" t="s">
        <v>1132</v>
      </c>
      <c r="D481" s="115" t="str">
        <f>IF(Nutzungsbedingungen!$A$2,F481,"")</f>
        <v/>
      </c>
      <c r="E481" s="115" t="str">
        <f>IF(Nutzungsbedingungen!$A$2,G481,"")</f>
        <v/>
      </c>
      <c r="F481" s="170">
        <v>11</v>
      </c>
      <c r="G481" s="170">
        <v>15</v>
      </c>
    </row>
    <row r="482" spans="1:7" ht="15" customHeight="1" x14ac:dyDescent="0.3">
      <c r="A482" s="114">
        <f t="shared" si="7"/>
        <v>62511</v>
      </c>
      <c r="B482" s="170">
        <v>62511</v>
      </c>
      <c r="C482" s="170" t="s">
        <v>1133</v>
      </c>
      <c r="D482" s="115" t="str">
        <f>IF(Nutzungsbedingungen!$A$2,F482,"")</f>
        <v/>
      </c>
      <c r="E482" s="115" t="str">
        <f>IF(Nutzungsbedingungen!$A$2,G482,"")</f>
        <v/>
      </c>
      <c r="F482" s="170">
        <v>6</v>
      </c>
      <c r="G482" s="170">
        <v>7</v>
      </c>
    </row>
    <row r="483" spans="1:7" ht="15" customHeight="1" x14ac:dyDescent="0.3">
      <c r="A483" s="114">
        <f t="shared" si="7"/>
        <v>62512</v>
      </c>
      <c r="B483" s="170">
        <v>62512</v>
      </c>
      <c r="C483" s="170" t="s">
        <v>1134</v>
      </c>
      <c r="D483" s="115" t="str">
        <f>IF(Nutzungsbedingungen!$A$2,F483,"")</f>
        <v/>
      </c>
      <c r="E483" s="115" t="str">
        <f>IF(Nutzungsbedingungen!$A$2,G483,"")</f>
        <v/>
      </c>
      <c r="F483" s="170">
        <v>6</v>
      </c>
      <c r="G483" s="170">
        <v>8</v>
      </c>
    </row>
    <row r="484" spans="1:7" ht="15" customHeight="1" x14ac:dyDescent="0.3">
      <c r="A484" s="114">
        <f t="shared" si="7"/>
        <v>62513</v>
      </c>
      <c r="B484" s="170">
        <v>62513</v>
      </c>
      <c r="C484" s="170" t="s">
        <v>1135</v>
      </c>
      <c r="D484" s="115" t="str">
        <f>IF(Nutzungsbedingungen!$A$2,F484,"")</f>
        <v/>
      </c>
      <c r="E484" s="115" t="str">
        <f>IF(Nutzungsbedingungen!$A$2,G484,"")</f>
        <v/>
      </c>
      <c r="F484" s="170">
        <v>6</v>
      </c>
      <c r="G484" s="170">
        <v>9</v>
      </c>
    </row>
    <row r="485" spans="1:7" ht="15" customHeight="1" x14ac:dyDescent="0.3">
      <c r="A485" s="114">
        <f t="shared" si="7"/>
        <v>63111</v>
      </c>
      <c r="B485" s="170">
        <v>63111</v>
      </c>
      <c r="C485" s="170" t="s">
        <v>1136</v>
      </c>
      <c r="D485" s="115" t="str">
        <f>IF(Nutzungsbedingungen!$A$2,F485,"")</f>
        <v/>
      </c>
      <c r="E485" s="115" t="str">
        <f>IF(Nutzungsbedingungen!$A$2,G485,"")</f>
        <v/>
      </c>
      <c r="F485" s="170">
        <v>12</v>
      </c>
      <c r="G485" s="170">
        <v>18</v>
      </c>
    </row>
    <row r="486" spans="1:7" ht="15" customHeight="1" x14ac:dyDescent="0.3">
      <c r="A486" s="114">
        <f t="shared" si="7"/>
        <v>63112</v>
      </c>
      <c r="B486" s="170">
        <v>63112</v>
      </c>
      <c r="C486" s="170" t="s">
        <v>1137</v>
      </c>
      <c r="D486" s="115" t="str">
        <f>IF(Nutzungsbedingungen!$A$2,F486,"")</f>
        <v/>
      </c>
      <c r="E486" s="115" t="str">
        <f>IF(Nutzungsbedingungen!$A$2,G486,"")</f>
        <v/>
      </c>
      <c r="F486" s="170">
        <v>14</v>
      </c>
      <c r="G486" s="170">
        <v>17</v>
      </c>
    </row>
    <row r="487" spans="1:7" ht="15" customHeight="1" x14ac:dyDescent="0.3">
      <c r="A487" s="114">
        <f t="shared" si="7"/>
        <v>63113</v>
      </c>
      <c r="B487" s="170">
        <v>63113</v>
      </c>
      <c r="C487" s="170" t="s">
        <v>1138</v>
      </c>
      <c r="D487" s="115" t="str">
        <f>IF(Nutzungsbedingungen!$A$2,F487,"")</f>
        <v/>
      </c>
      <c r="E487" s="115" t="str">
        <f>IF(Nutzungsbedingungen!$A$2,G487,"")</f>
        <v/>
      </c>
      <c r="F487" s="170">
        <v>13</v>
      </c>
      <c r="G487" s="170">
        <v>19</v>
      </c>
    </row>
    <row r="488" spans="1:7" ht="15" customHeight="1" x14ac:dyDescent="0.3">
      <c r="A488" s="114">
        <f t="shared" si="7"/>
        <v>63114</v>
      </c>
      <c r="B488" s="170">
        <v>63114</v>
      </c>
      <c r="C488" s="170" t="s">
        <v>1139</v>
      </c>
      <c r="D488" s="115" t="str">
        <f>IF(Nutzungsbedingungen!$A$2,F488,"")</f>
        <v/>
      </c>
      <c r="E488" s="115" t="str">
        <f>IF(Nutzungsbedingungen!$A$2,G488,"")</f>
        <v/>
      </c>
      <c r="F488" s="170">
        <v>14</v>
      </c>
      <c r="G488" s="170">
        <v>20</v>
      </c>
    </row>
    <row r="489" spans="1:7" ht="15" customHeight="1" x14ac:dyDescent="0.3">
      <c r="A489" s="114">
        <f t="shared" si="7"/>
        <v>63115</v>
      </c>
      <c r="B489" s="170">
        <v>63115</v>
      </c>
      <c r="C489" s="170" t="s">
        <v>1140</v>
      </c>
      <c r="D489" s="115" t="str">
        <f>IF(Nutzungsbedingungen!$A$2,F489,"")</f>
        <v/>
      </c>
      <c r="E489" s="115" t="str">
        <f>IF(Nutzungsbedingungen!$A$2,G489,"")</f>
        <v/>
      </c>
      <c r="F489" s="170">
        <v>12</v>
      </c>
      <c r="G489" s="170">
        <v>18</v>
      </c>
    </row>
    <row r="490" spans="1:7" ht="15" customHeight="1" x14ac:dyDescent="0.3">
      <c r="A490" s="114">
        <f t="shared" si="7"/>
        <v>63116</v>
      </c>
      <c r="B490" s="170">
        <v>63116</v>
      </c>
      <c r="C490" s="170" t="s">
        <v>1141</v>
      </c>
      <c r="D490" s="115" t="str">
        <f>IF(Nutzungsbedingungen!$A$2,F490,"")</f>
        <v/>
      </c>
      <c r="E490" s="115" t="str">
        <f>IF(Nutzungsbedingungen!$A$2,G490,"")</f>
        <v/>
      </c>
      <c r="F490" s="170">
        <v>14</v>
      </c>
      <c r="G490" s="170">
        <v>17</v>
      </c>
    </row>
    <row r="491" spans="1:7" ht="15" customHeight="1" x14ac:dyDescent="0.3">
      <c r="A491" s="114">
        <f t="shared" si="7"/>
        <v>63117</v>
      </c>
      <c r="B491" s="170">
        <v>63117</v>
      </c>
      <c r="C491" s="170" t="s">
        <v>1142</v>
      </c>
      <c r="D491" s="115" t="str">
        <f>IF(Nutzungsbedingungen!$A$2,F491,"")</f>
        <v/>
      </c>
      <c r="E491" s="115" t="str">
        <f>IF(Nutzungsbedingungen!$A$2,G491,"")</f>
        <v/>
      </c>
      <c r="F491" s="170">
        <v>12</v>
      </c>
      <c r="G491" s="170">
        <v>18</v>
      </c>
    </row>
    <row r="492" spans="1:7" ht="15" customHeight="1" x14ac:dyDescent="0.3">
      <c r="A492" s="114">
        <f t="shared" si="7"/>
        <v>63121</v>
      </c>
      <c r="B492" s="170">
        <v>63121</v>
      </c>
      <c r="C492" s="170" t="s">
        <v>1143</v>
      </c>
      <c r="D492" s="115" t="str">
        <f>IF(Nutzungsbedingungen!$A$2,F492,"")</f>
        <v/>
      </c>
      <c r="E492" s="115" t="str">
        <f>IF(Nutzungsbedingungen!$A$2,G492,"")</f>
        <v/>
      </c>
      <c r="F492" s="170">
        <v>10</v>
      </c>
      <c r="G492" s="170">
        <v>16</v>
      </c>
    </row>
    <row r="493" spans="1:7" ht="15" customHeight="1" x14ac:dyDescent="0.3">
      <c r="A493" s="114">
        <f t="shared" si="7"/>
        <v>63122</v>
      </c>
      <c r="B493" s="170">
        <v>63122</v>
      </c>
      <c r="C493" s="170" t="s">
        <v>1144</v>
      </c>
      <c r="D493" s="115" t="str">
        <f>IF(Nutzungsbedingungen!$A$2,F493,"")</f>
        <v/>
      </c>
      <c r="E493" s="115" t="str">
        <f>IF(Nutzungsbedingungen!$A$2,G493,"")</f>
        <v/>
      </c>
      <c r="F493" s="170">
        <v>11</v>
      </c>
      <c r="G493" s="170">
        <v>16</v>
      </c>
    </row>
    <row r="494" spans="1:7" ht="15" customHeight="1" x14ac:dyDescent="0.3">
      <c r="A494" s="114">
        <f t="shared" si="7"/>
        <v>63123</v>
      </c>
      <c r="B494" s="170">
        <v>63123</v>
      </c>
      <c r="C494" s="170" t="s">
        <v>1145</v>
      </c>
      <c r="D494" s="115" t="str">
        <f>IF(Nutzungsbedingungen!$A$2,F494,"")</f>
        <v/>
      </c>
      <c r="E494" s="115" t="str">
        <f>IF(Nutzungsbedingungen!$A$2,G494,"")</f>
        <v/>
      </c>
      <c r="F494" s="170">
        <v>10</v>
      </c>
      <c r="G494" s="170">
        <v>15</v>
      </c>
    </row>
    <row r="495" spans="1:7" ht="15" customHeight="1" x14ac:dyDescent="0.3">
      <c r="A495" s="114">
        <f t="shared" si="7"/>
        <v>63124</v>
      </c>
      <c r="B495" s="170">
        <v>63124</v>
      </c>
      <c r="C495" s="170" t="s">
        <v>1146</v>
      </c>
      <c r="D495" s="115" t="str">
        <f>IF(Nutzungsbedingungen!$A$2,F495,"")</f>
        <v/>
      </c>
      <c r="E495" s="115" t="str">
        <f>IF(Nutzungsbedingungen!$A$2,G495,"")</f>
        <v/>
      </c>
      <c r="F495" s="170">
        <v>12</v>
      </c>
      <c r="G495" s="170">
        <v>15</v>
      </c>
    </row>
    <row r="496" spans="1:7" ht="15" customHeight="1" x14ac:dyDescent="0.3">
      <c r="A496" s="114">
        <f t="shared" si="7"/>
        <v>63125</v>
      </c>
      <c r="B496" s="170">
        <v>63125</v>
      </c>
      <c r="C496" s="170" t="s">
        <v>1147</v>
      </c>
      <c r="D496" s="115" t="str">
        <f>IF(Nutzungsbedingungen!$A$2,F496,"")</f>
        <v/>
      </c>
      <c r="E496" s="115" t="str">
        <f>IF(Nutzungsbedingungen!$A$2,G496,"")</f>
        <v/>
      </c>
      <c r="F496" s="170">
        <v>13</v>
      </c>
      <c r="G496" s="170">
        <v>15</v>
      </c>
    </row>
    <row r="497" spans="1:7" ht="15" customHeight="1" x14ac:dyDescent="0.3">
      <c r="A497" s="114">
        <f t="shared" si="7"/>
        <v>63131</v>
      </c>
      <c r="B497" s="170">
        <v>63131</v>
      </c>
      <c r="C497" s="170" t="s">
        <v>1148</v>
      </c>
      <c r="D497" s="115" t="str">
        <f>IF(Nutzungsbedingungen!$A$2,F497,"")</f>
        <v/>
      </c>
      <c r="E497" s="115" t="str">
        <f>IF(Nutzungsbedingungen!$A$2,G497,"")</f>
        <v/>
      </c>
      <c r="F497" s="170">
        <v>12</v>
      </c>
      <c r="G497" s="170">
        <v>15</v>
      </c>
    </row>
    <row r="498" spans="1:7" ht="15" customHeight="1" x14ac:dyDescent="0.3">
      <c r="A498" s="114">
        <f t="shared" si="7"/>
        <v>63132</v>
      </c>
      <c r="B498" s="170">
        <v>63132</v>
      </c>
      <c r="C498" s="170" t="s">
        <v>1149</v>
      </c>
      <c r="D498" s="115" t="str">
        <f>IF(Nutzungsbedingungen!$A$2,F498,"")</f>
        <v/>
      </c>
      <c r="E498" s="115" t="str">
        <f>IF(Nutzungsbedingungen!$A$2,G498,"")</f>
        <v/>
      </c>
      <c r="F498" s="170">
        <v>14</v>
      </c>
      <c r="G498" s="170">
        <v>19</v>
      </c>
    </row>
    <row r="499" spans="1:7" ht="15" customHeight="1" x14ac:dyDescent="0.3">
      <c r="A499" s="114">
        <f t="shared" si="7"/>
        <v>63133</v>
      </c>
      <c r="B499" s="170">
        <v>63133</v>
      </c>
      <c r="C499" s="170" t="s">
        <v>1150</v>
      </c>
      <c r="D499" s="115" t="str">
        <f>IF(Nutzungsbedingungen!$A$2,F499,"")</f>
        <v/>
      </c>
      <c r="E499" s="115" t="str">
        <f>IF(Nutzungsbedingungen!$A$2,G499,"")</f>
        <v/>
      </c>
      <c r="F499" s="170">
        <v>14</v>
      </c>
      <c r="G499" s="170">
        <v>19</v>
      </c>
    </row>
    <row r="500" spans="1:7" ht="15" customHeight="1" x14ac:dyDescent="0.3">
      <c r="A500" s="114">
        <f t="shared" si="7"/>
        <v>63134</v>
      </c>
      <c r="B500" s="170">
        <v>63134</v>
      </c>
      <c r="C500" s="170" t="s">
        <v>1151</v>
      </c>
      <c r="D500" s="115" t="str">
        <f>IF(Nutzungsbedingungen!$A$2,F500,"")</f>
        <v/>
      </c>
      <c r="E500" s="115" t="str">
        <f>IF(Nutzungsbedingungen!$A$2,G500,"")</f>
        <v/>
      </c>
      <c r="F500" s="170">
        <v>14</v>
      </c>
      <c r="G500" s="170">
        <v>19</v>
      </c>
    </row>
    <row r="501" spans="1:7" ht="15" customHeight="1" x14ac:dyDescent="0.3">
      <c r="A501" s="114">
        <f t="shared" si="7"/>
        <v>63211</v>
      </c>
      <c r="B501" s="170">
        <v>63211</v>
      </c>
      <c r="C501" s="170" t="s">
        <v>1152</v>
      </c>
      <c r="D501" s="115" t="str">
        <f>IF(Nutzungsbedingungen!$A$2,F501,"")</f>
        <v/>
      </c>
      <c r="E501" s="115" t="str">
        <f>IF(Nutzungsbedingungen!$A$2,G501,"")</f>
        <v/>
      </c>
      <c r="F501" s="170">
        <v>6</v>
      </c>
      <c r="G501" s="170">
        <v>8</v>
      </c>
    </row>
    <row r="502" spans="1:7" ht="15" customHeight="1" x14ac:dyDescent="0.3">
      <c r="A502" s="114">
        <f t="shared" si="7"/>
        <v>63212</v>
      </c>
      <c r="B502" s="170">
        <v>63212</v>
      </c>
      <c r="C502" s="170" t="s">
        <v>1153</v>
      </c>
      <c r="D502" s="115" t="str">
        <f>IF(Nutzungsbedingungen!$A$2,F502,"")</f>
        <v/>
      </c>
      <c r="E502" s="115" t="str">
        <f>IF(Nutzungsbedingungen!$A$2,G502,"")</f>
        <v/>
      </c>
      <c r="F502" s="170">
        <v>6</v>
      </c>
      <c r="G502" s="170">
        <v>9</v>
      </c>
    </row>
    <row r="503" spans="1:7" ht="15" customHeight="1" x14ac:dyDescent="0.3">
      <c r="A503" s="114">
        <f t="shared" si="7"/>
        <v>63213</v>
      </c>
      <c r="B503" s="170">
        <v>63213</v>
      </c>
      <c r="C503" s="170" t="s">
        <v>1154</v>
      </c>
      <c r="D503" s="115" t="str">
        <f>IF(Nutzungsbedingungen!$A$2,F503,"")</f>
        <v/>
      </c>
      <c r="E503" s="115" t="str">
        <f>IF(Nutzungsbedingungen!$A$2,G503,"")</f>
        <v/>
      </c>
      <c r="F503" s="170">
        <v>6</v>
      </c>
      <c r="G503" s="170">
        <v>8</v>
      </c>
    </row>
    <row r="504" spans="1:7" ht="15" customHeight="1" x14ac:dyDescent="0.3">
      <c r="A504" s="114">
        <f t="shared" si="7"/>
        <v>63214</v>
      </c>
      <c r="B504" s="170">
        <v>63214</v>
      </c>
      <c r="C504" s="170" t="s">
        <v>1155</v>
      </c>
      <c r="D504" s="115" t="str">
        <f>IF(Nutzungsbedingungen!$A$2,F504,"")</f>
        <v/>
      </c>
      <c r="E504" s="115" t="str">
        <f>IF(Nutzungsbedingungen!$A$2,G504,"")</f>
        <v/>
      </c>
      <c r="F504" s="170">
        <v>6</v>
      </c>
      <c r="G504" s="170">
        <v>9</v>
      </c>
    </row>
    <row r="505" spans="1:7" ht="15" customHeight="1" x14ac:dyDescent="0.3">
      <c r="A505" s="114">
        <f t="shared" si="7"/>
        <v>63221</v>
      </c>
      <c r="B505" s="170">
        <v>63221</v>
      </c>
      <c r="C505" s="170" t="s">
        <v>1156</v>
      </c>
      <c r="D505" s="115" t="str">
        <f>IF(Nutzungsbedingungen!$A$2,F505,"")</f>
        <v/>
      </c>
      <c r="E505" s="115" t="str">
        <f>IF(Nutzungsbedingungen!$A$2,G505,"")</f>
        <v/>
      </c>
      <c r="F505" s="170">
        <v>11</v>
      </c>
      <c r="G505" s="170">
        <v>16</v>
      </c>
    </row>
    <row r="506" spans="1:7" ht="15" customHeight="1" x14ac:dyDescent="0.3">
      <c r="A506" s="114">
        <f t="shared" si="7"/>
        <v>63222</v>
      </c>
      <c r="B506" s="170">
        <v>63222</v>
      </c>
      <c r="C506" s="170" t="s">
        <v>1157</v>
      </c>
      <c r="D506" s="115" t="str">
        <f>IF(Nutzungsbedingungen!$A$2,F506,"")</f>
        <v/>
      </c>
      <c r="E506" s="115" t="str">
        <f>IF(Nutzungsbedingungen!$A$2,G506,"")</f>
        <v/>
      </c>
      <c r="F506" s="170">
        <v>11</v>
      </c>
      <c r="G506" s="170">
        <v>16</v>
      </c>
    </row>
    <row r="507" spans="1:7" ht="15" customHeight="1" x14ac:dyDescent="0.3">
      <c r="A507" s="114">
        <f t="shared" si="7"/>
        <v>63223</v>
      </c>
      <c r="B507" s="170">
        <v>63223</v>
      </c>
      <c r="C507" s="170" t="s">
        <v>1158</v>
      </c>
      <c r="D507" s="115" t="str">
        <f>IF(Nutzungsbedingungen!$A$2,F507,"")</f>
        <v/>
      </c>
      <c r="E507" s="115" t="str">
        <f>IF(Nutzungsbedingungen!$A$2,G507,"")</f>
        <v/>
      </c>
      <c r="F507" s="170">
        <v>11</v>
      </c>
      <c r="G507" s="170">
        <v>16</v>
      </c>
    </row>
    <row r="508" spans="1:7" ht="15" customHeight="1" x14ac:dyDescent="0.3">
      <c r="A508" s="114">
        <f t="shared" si="7"/>
        <v>63224</v>
      </c>
      <c r="B508" s="170">
        <v>63224</v>
      </c>
      <c r="C508" s="170" t="s">
        <v>1159</v>
      </c>
      <c r="D508" s="115" t="str">
        <f>IF(Nutzungsbedingungen!$A$2,F508,"")</f>
        <v/>
      </c>
      <c r="E508" s="115" t="str">
        <f>IF(Nutzungsbedingungen!$A$2,G508,"")</f>
        <v/>
      </c>
      <c r="F508" s="170">
        <v>11</v>
      </c>
      <c r="G508" s="170">
        <v>16</v>
      </c>
    </row>
    <row r="509" spans="1:7" ht="15" customHeight="1" x14ac:dyDescent="0.3">
      <c r="A509" s="114">
        <f t="shared" si="7"/>
        <v>63225</v>
      </c>
      <c r="B509" s="170">
        <v>63225</v>
      </c>
      <c r="C509" s="170" t="s">
        <v>1160</v>
      </c>
      <c r="D509" s="115" t="str">
        <f>IF(Nutzungsbedingungen!$A$2,F509,"")</f>
        <v/>
      </c>
      <c r="E509" s="115" t="str">
        <f>IF(Nutzungsbedingungen!$A$2,G509,"")</f>
        <v/>
      </c>
      <c r="F509" s="170">
        <v>11</v>
      </c>
      <c r="G509" s="170">
        <v>16</v>
      </c>
    </row>
    <row r="510" spans="1:7" ht="15" customHeight="1" x14ac:dyDescent="0.3">
      <c r="A510" s="114">
        <f t="shared" si="7"/>
        <v>63226</v>
      </c>
      <c r="B510" s="170">
        <v>63226</v>
      </c>
      <c r="C510" s="170" t="s">
        <v>1161</v>
      </c>
      <c r="D510" s="115" t="str">
        <f>IF(Nutzungsbedingungen!$A$2,F510,"")</f>
        <v/>
      </c>
      <c r="E510" s="115" t="str">
        <f>IF(Nutzungsbedingungen!$A$2,G510,"")</f>
        <v/>
      </c>
      <c r="F510" s="170">
        <v>11</v>
      </c>
      <c r="G510" s="170">
        <v>15</v>
      </c>
    </row>
    <row r="511" spans="1:7" ht="15.15" customHeight="1" x14ac:dyDescent="0.3">
      <c r="A511" s="114">
        <f t="shared" si="7"/>
        <v>63227</v>
      </c>
      <c r="B511" s="170">
        <v>63227</v>
      </c>
      <c r="C511" s="170" t="s">
        <v>1162</v>
      </c>
      <c r="D511" s="115" t="str">
        <f>IF(Nutzungsbedingungen!$A$2,F511,"")</f>
        <v/>
      </c>
      <c r="E511" s="115" t="str">
        <f>IF(Nutzungsbedingungen!$A$2,G511,"")</f>
        <v/>
      </c>
      <c r="F511" s="170">
        <v>11</v>
      </c>
      <c r="G511" s="170">
        <v>16</v>
      </c>
    </row>
    <row r="512" spans="1:7" ht="24.6" customHeight="1" x14ac:dyDescent="0.3">
      <c r="A512" s="114">
        <f t="shared" si="7"/>
        <v>63228</v>
      </c>
      <c r="B512" s="170">
        <v>63228</v>
      </c>
      <c r="C512" s="170" t="s">
        <v>1163</v>
      </c>
      <c r="D512" s="115" t="str">
        <f>IF(Nutzungsbedingungen!$A$2,F512,"")</f>
        <v/>
      </c>
      <c r="E512" s="115" t="str">
        <f>IF(Nutzungsbedingungen!$A$2,G512,"")</f>
        <v/>
      </c>
      <c r="F512" s="170">
        <v>11</v>
      </c>
      <c r="G512" s="170">
        <v>16</v>
      </c>
    </row>
    <row r="513" spans="1:7" ht="15" customHeight="1" x14ac:dyDescent="0.3">
      <c r="A513" s="114">
        <f t="shared" si="7"/>
        <v>63229</v>
      </c>
      <c r="B513" s="170">
        <v>63229</v>
      </c>
      <c r="C513" s="170" t="s">
        <v>1164</v>
      </c>
      <c r="D513" s="115" t="str">
        <f>IF(Nutzungsbedingungen!$A$2,F513,"")</f>
        <v/>
      </c>
      <c r="E513" s="115" t="str">
        <f>IF(Nutzungsbedingungen!$A$2,G513,"")</f>
        <v/>
      </c>
      <c r="F513" s="170">
        <v>11</v>
      </c>
      <c r="G513" s="170">
        <v>16</v>
      </c>
    </row>
    <row r="514" spans="1:7" ht="15" customHeight="1" x14ac:dyDescent="0.3">
      <c r="A514" s="114">
        <f t="shared" si="7"/>
        <v>63311</v>
      </c>
      <c r="B514" s="170">
        <v>63311</v>
      </c>
      <c r="C514" s="170" t="s">
        <v>1165</v>
      </c>
      <c r="D514" s="115" t="str">
        <f>IF(Nutzungsbedingungen!$A$2,F514,"")</f>
        <v/>
      </c>
      <c r="E514" s="115" t="str">
        <f>IF(Nutzungsbedingungen!$A$2,G514,"")</f>
        <v/>
      </c>
      <c r="F514" s="170">
        <v>11</v>
      </c>
      <c r="G514" s="170">
        <v>15</v>
      </c>
    </row>
    <row r="515" spans="1:7" ht="15" customHeight="1" x14ac:dyDescent="0.3">
      <c r="A515" s="114">
        <f t="shared" ref="A515:A578" si="8">IF(LEN(B515)=5,B515,"")</f>
        <v>63312</v>
      </c>
      <c r="B515" s="170">
        <v>63312</v>
      </c>
      <c r="C515" s="170" t="s">
        <v>1166</v>
      </c>
      <c r="D515" s="115" t="str">
        <f>IF(Nutzungsbedingungen!$A$2,F515,"")</f>
        <v/>
      </c>
      <c r="E515" s="115" t="str">
        <f>IF(Nutzungsbedingungen!$A$2,G515,"")</f>
        <v/>
      </c>
      <c r="F515" s="170">
        <v>11</v>
      </c>
      <c r="G515" s="170">
        <v>16</v>
      </c>
    </row>
    <row r="516" spans="1:7" ht="15" customHeight="1" x14ac:dyDescent="0.3">
      <c r="A516" s="114">
        <f t="shared" si="8"/>
        <v>63313</v>
      </c>
      <c r="B516" s="170">
        <v>63313</v>
      </c>
      <c r="C516" s="170" t="s">
        <v>1167</v>
      </c>
      <c r="D516" s="115" t="str">
        <f>IF(Nutzungsbedingungen!$A$2,F516,"")</f>
        <v/>
      </c>
      <c r="E516" s="115" t="str">
        <f>IF(Nutzungsbedingungen!$A$2,G516,"")</f>
        <v/>
      </c>
      <c r="F516" s="170">
        <v>12</v>
      </c>
      <c r="G516" s="170">
        <v>17</v>
      </c>
    </row>
    <row r="517" spans="1:7" ht="15" customHeight="1" x14ac:dyDescent="0.3">
      <c r="A517" s="114">
        <f t="shared" si="8"/>
        <v>64111</v>
      </c>
      <c r="B517" s="170">
        <v>64111</v>
      </c>
      <c r="C517" s="170" t="s">
        <v>1168</v>
      </c>
      <c r="D517" s="115" t="str">
        <f>IF(Nutzungsbedingungen!$A$2,F517,"")</f>
        <v/>
      </c>
      <c r="E517" s="115" t="str">
        <f>IF(Nutzungsbedingungen!$A$2,G517,"")</f>
        <v/>
      </c>
      <c r="F517" s="170">
        <v>9</v>
      </c>
      <c r="G517" s="170">
        <v>13</v>
      </c>
    </row>
    <row r="518" spans="1:7" ht="15" customHeight="1" x14ac:dyDescent="0.3">
      <c r="A518" s="114">
        <f t="shared" si="8"/>
        <v>64112</v>
      </c>
      <c r="B518" s="170">
        <v>64112</v>
      </c>
      <c r="C518" s="170" t="s">
        <v>1169</v>
      </c>
      <c r="D518" s="115" t="str">
        <f>IF(Nutzungsbedingungen!$A$2,F518,"")</f>
        <v/>
      </c>
      <c r="E518" s="115" t="str">
        <f>IF(Nutzungsbedingungen!$A$2,G518,"")</f>
        <v/>
      </c>
      <c r="F518" s="170">
        <v>9</v>
      </c>
      <c r="G518" s="170">
        <v>13</v>
      </c>
    </row>
    <row r="519" spans="1:7" ht="15" customHeight="1" x14ac:dyDescent="0.3">
      <c r="A519" s="114">
        <f t="shared" si="8"/>
        <v>64113</v>
      </c>
      <c r="B519" s="170">
        <v>64113</v>
      </c>
      <c r="C519" s="170" t="s">
        <v>1170</v>
      </c>
      <c r="D519" s="115" t="str">
        <f>IF(Nutzungsbedingungen!$A$2,F519,"")</f>
        <v/>
      </c>
      <c r="E519" s="115" t="str">
        <f>IF(Nutzungsbedingungen!$A$2,G519,"")</f>
        <v/>
      </c>
      <c r="F519" s="170">
        <v>9</v>
      </c>
      <c r="G519" s="170">
        <v>13</v>
      </c>
    </row>
    <row r="520" spans="1:7" ht="15" customHeight="1" x14ac:dyDescent="0.3">
      <c r="A520" s="114">
        <f t="shared" si="8"/>
        <v>64114</v>
      </c>
      <c r="B520" s="170">
        <v>64114</v>
      </c>
      <c r="C520" s="170" t="s">
        <v>1171</v>
      </c>
      <c r="D520" s="115" t="str">
        <f>IF(Nutzungsbedingungen!$A$2,F520,"")</f>
        <v/>
      </c>
      <c r="E520" s="115" t="str">
        <f>IF(Nutzungsbedingungen!$A$2,G520,"")</f>
        <v/>
      </c>
      <c r="F520" s="170">
        <v>9</v>
      </c>
      <c r="G520" s="170">
        <v>13</v>
      </c>
    </row>
    <row r="521" spans="1:7" ht="15" customHeight="1" x14ac:dyDescent="0.3">
      <c r="A521" s="114">
        <f t="shared" si="8"/>
        <v>64121</v>
      </c>
      <c r="B521" s="170">
        <v>64121</v>
      </c>
      <c r="C521" s="170" t="s">
        <v>1172</v>
      </c>
      <c r="D521" s="115" t="str">
        <f>IF(Nutzungsbedingungen!$A$2,F521,"")</f>
        <v/>
      </c>
      <c r="E521" s="115" t="str">
        <f>IF(Nutzungsbedingungen!$A$2,G521,"")</f>
        <v/>
      </c>
      <c r="F521" s="170">
        <v>14</v>
      </c>
      <c r="G521" s="170">
        <v>15</v>
      </c>
    </row>
    <row r="522" spans="1:7" ht="15" customHeight="1" x14ac:dyDescent="0.3">
      <c r="A522" s="114">
        <f t="shared" si="8"/>
        <v>64211</v>
      </c>
      <c r="B522" s="170">
        <v>64211</v>
      </c>
      <c r="C522" s="170" t="s">
        <v>1173</v>
      </c>
      <c r="D522" s="115" t="str">
        <f>IF(Nutzungsbedingungen!$A$2,F522,"")</f>
        <v/>
      </c>
      <c r="E522" s="115" t="str">
        <f>IF(Nutzungsbedingungen!$A$2,G522,"")</f>
        <v/>
      </c>
      <c r="F522" s="170">
        <v>14</v>
      </c>
      <c r="G522" s="170">
        <v>15</v>
      </c>
    </row>
    <row r="523" spans="1:7" ht="15" customHeight="1" x14ac:dyDescent="0.3">
      <c r="A523" s="114">
        <f t="shared" si="8"/>
        <v>64212</v>
      </c>
      <c r="B523" s="170">
        <v>64212</v>
      </c>
      <c r="C523" s="170" t="s">
        <v>1174</v>
      </c>
      <c r="D523" s="115" t="str">
        <f>IF(Nutzungsbedingungen!$A$2,F523,"")</f>
        <v/>
      </c>
      <c r="E523" s="115" t="str">
        <f>IF(Nutzungsbedingungen!$A$2,G523,"")</f>
        <v/>
      </c>
      <c r="F523" s="170">
        <v>14</v>
      </c>
      <c r="G523" s="170">
        <v>15</v>
      </c>
    </row>
    <row r="524" spans="1:7" ht="15" customHeight="1" x14ac:dyDescent="0.3">
      <c r="A524" s="114">
        <f t="shared" si="8"/>
        <v>64213</v>
      </c>
      <c r="B524" s="170">
        <v>64213</v>
      </c>
      <c r="C524" s="170" t="s">
        <v>1175</v>
      </c>
      <c r="D524" s="115" t="str">
        <f>IF(Nutzungsbedingungen!$A$2,F524,"")</f>
        <v/>
      </c>
      <c r="E524" s="115" t="str">
        <f>IF(Nutzungsbedingungen!$A$2,G524,"")</f>
        <v/>
      </c>
      <c r="F524" s="170">
        <v>13</v>
      </c>
      <c r="G524" s="170">
        <v>14</v>
      </c>
    </row>
    <row r="525" spans="1:7" ht="15" customHeight="1" x14ac:dyDescent="0.3">
      <c r="A525" s="114">
        <f t="shared" si="8"/>
        <v>64216</v>
      </c>
      <c r="B525" s="170">
        <v>64216</v>
      </c>
      <c r="C525" s="170" t="s">
        <v>1176</v>
      </c>
      <c r="D525" s="115" t="str">
        <f>IF(Nutzungsbedingungen!$A$2,F525,"")</f>
        <v/>
      </c>
      <c r="E525" s="115" t="str">
        <f>IF(Nutzungsbedingungen!$A$2,G525,"")</f>
        <v/>
      </c>
      <c r="F525" s="170">
        <v>6</v>
      </c>
      <c r="G525" s="170">
        <v>11</v>
      </c>
    </row>
    <row r="526" spans="1:7" ht="15" customHeight="1" x14ac:dyDescent="0.3">
      <c r="A526" s="114">
        <f t="shared" si="8"/>
        <v>64217</v>
      </c>
      <c r="B526" s="170">
        <v>64217</v>
      </c>
      <c r="C526" s="170" t="s">
        <v>1177</v>
      </c>
      <c r="D526" s="115" t="str">
        <f>IF(Nutzungsbedingungen!$A$2,F526,"")</f>
        <v/>
      </c>
      <c r="E526" s="115" t="str">
        <f>IF(Nutzungsbedingungen!$A$2,G526,"")</f>
        <v/>
      </c>
      <c r="F526" s="170">
        <v>6</v>
      </c>
      <c r="G526" s="170">
        <v>11</v>
      </c>
    </row>
    <row r="527" spans="1:7" ht="15" customHeight="1" x14ac:dyDescent="0.3">
      <c r="A527" s="114">
        <f t="shared" si="8"/>
        <v>64221</v>
      </c>
      <c r="B527" s="170">
        <v>64221</v>
      </c>
      <c r="C527" s="170" t="s">
        <v>1178</v>
      </c>
      <c r="D527" s="115" t="str">
        <f>IF(Nutzungsbedingungen!$A$2,F527,"")</f>
        <v/>
      </c>
      <c r="E527" s="115" t="str">
        <f>IF(Nutzungsbedingungen!$A$2,G527,"")</f>
        <v/>
      </c>
      <c r="F527" s="170">
        <v>14</v>
      </c>
      <c r="G527" s="170">
        <v>15</v>
      </c>
    </row>
    <row r="528" spans="1:7" ht="15" customHeight="1" x14ac:dyDescent="0.3">
      <c r="A528" s="114">
        <f t="shared" si="8"/>
        <v>64222</v>
      </c>
      <c r="B528" s="170">
        <v>64222</v>
      </c>
      <c r="C528" s="170" t="s">
        <v>1179</v>
      </c>
      <c r="D528" s="115" t="str">
        <f>IF(Nutzungsbedingungen!$A$2,F528,"")</f>
        <v/>
      </c>
      <c r="E528" s="115" t="str">
        <f>IF(Nutzungsbedingungen!$A$2,G528,"")</f>
        <v/>
      </c>
      <c r="F528" s="170">
        <v>14</v>
      </c>
      <c r="G528" s="170">
        <v>15</v>
      </c>
    </row>
    <row r="529" spans="1:7" ht="15" customHeight="1" x14ac:dyDescent="0.3">
      <c r="A529" s="114">
        <f t="shared" si="8"/>
        <v>64223</v>
      </c>
      <c r="B529" s="170">
        <v>64223</v>
      </c>
      <c r="C529" s="170" t="s">
        <v>1180</v>
      </c>
      <c r="D529" s="115" t="str">
        <f>IF(Nutzungsbedingungen!$A$2,F529,"")</f>
        <v/>
      </c>
      <c r="E529" s="115" t="str">
        <f>IF(Nutzungsbedingungen!$A$2,G529,"")</f>
        <v/>
      </c>
      <c r="F529" s="170">
        <v>14</v>
      </c>
      <c r="G529" s="170">
        <v>15</v>
      </c>
    </row>
    <row r="530" spans="1:7" ht="15" customHeight="1" x14ac:dyDescent="0.3">
      <c r="A530" s="114">
        <f t="shared" si="8"/>
        <v>64311</v>
      </c>
      <c r="B530" s="170">
        <v>64311</v>
      </c>
      <c r="C530" s="170" t="s">
        <v>1181</v>
      </c>
      <c r="D530" s="115" t="str">
        <f>IF(Nutzungsbedingungen!$A$2,F530,"")</f>
        <v/>
      </c>
      <c r="E530" s="115" t="str">
        <f>IF(Nutzungsbedingungen!$A$2,G530,"")</f>
        <v/>
      </c>
      <c r="F530" s="170">
        <v>10</v>
      </c>
      <c r="G530" s="170">
        <v>13</v>
      </c>
    </row>
    <row r="531" spans="1:7" ht="15" customHeight="1" x14ac:dyDescent="0.3">
      <c r="A531" s="114">
        <f t="shared" si="8"/>
        <v>64312</v>
      </c>
      <c r="B531" s="170">
        <v>64312</v>
      </c>
      <c r="C531" s="170" t="s">
        <v>1182</v>
      </c>
      <c r="D531" s="115" t="str">
        <f>IF(Nutzungsbedingungen!$A$2,F531,"")</f>
        <v/>
      </c>
      <c r="E531" s="115" t="str">
        <f>IF(Nutzungsbedingungen!$A$2,G531,"")</f>
        <v/>
      </c>
      <c r="F531" s="170">
        <v>10</v>
      </c>
      <c r="G531" s="170">
        <v>13</v>
      </c>
    </row>
    <row r="532" spans="1:7" ht="15" customHeight="1" x14ac:dyDescent="0.3">
      <c r="A532" s="114">
        <f t="shared" si="8"/>
        <v>64313</v>
      </c>
      <c r="B532" s="170">
        <v>64313</v>
      </c>
      <c r="C532" s="170" t="s">
        <v>1183</v>
      </c>
      <c r="D532" s="115" t="str">
        <f>IF(Nutzungsbedingungen!$A$2,F532,"")</f>
        <v/>
      </c>
      <c r="E532" s="115" t="str">
        <f>IF(Nutzungsbedingungen!$A$2,G532,"")</f>
        <v/>
      </c>
      <c r="F532" s="170">
        <v>10</v>
      </c>
      <c r="G532" s="170">
        <v>13</v>
      </c>
    </row>
    <row r="533" spans="1:7" ht="15" customHeight="1" x14ac:dyDescent="0.3">
      <c r="A533" s="114">
        <f t="shared" si="8"/>
        <v>64314</v>
      </c>
      <c r="B533" s="170">
        <v>64314</v>
      </c>
      <c r="C533" s="170" t="s">
        <v>1184</v>
      </c>
      <c r="D533" s="115" t="str">
        <f>IF(Nutzungsbedingungen!$A$2,F533,"")</f>
        <v/>
      </c>
      <c r="E533" s="115" t="str">
        <f>IF(Nutzungsbedingungen!$A$2,G533,"")</f>
        <v/>
      </c>
      <c r="F533" s="170">
        <v>10</v>
      </c>
      <c r="G533" s="170">
        <v>13</v>
      </c>
    </row>
    <row r="534" spans="1:7" ht="15" customHeight="1" x14ac:dyDescent="0.3">
      <c r="A534" s="114">
        <f t="shared" si="8"/>
        <v>64315</v>
      </c>
      <c r="B534" s="170">
        <v>64315</v>
      </c>
      <c r="C534" s="170" t="s">
        <v>1185</v>
      </c>
      <c r="D534" s="115" t="str">
        <f>IF(Nutzungsbedingungen!$A$2,F534,"")</f>
        <v/>
      </c>
      <c r="E534" s="115" t="str">
        <f>IF(Nutzungsbedingungen!$A$2,G534,"")</f>
        <v/>
      </c>
      <c r="F534" s="170">
        <v>10</v>
      </c>
      <c r="G534" s="170">
        <v>14</v>
      </c>
    </row>
    <row r="535" spans="1:7" ht="15" customHeight="1" x14ac:dyDescent="0.3">
      <c r="A535" s="114">
        <f t="shared" si="8"/>
        <v>64316</v>
      </c>
      <c r="B535" s="170">
        <v>64316</v>
      </c>
      <c r="C535" s="170" t="s">
        <v>1186</v>
      </c>
      <c r="D535" s="115" t="str">
        <f>IF(Nutzungsbedingungen!$A$2,F535,"")</f>
        <v/>
      </c>
      <c r="E535" s="115" t="str">
        <f>IF(Nutzungsbedingungen!$A$2,G535,"")</f>
        <v/>
      </c>
      <c r="F535" s="170">
        <v>11</v>
      </c>
      <c r="G535" s="170">
        <v>15</v>
      </c>
    </row>
    <row r="536" spans="1:7" ht="15" customHeight="1" x14ac:dyDescent="0.3">
      <c r="A536" s="114">
        <f t="shared" si="8"/>
        <v>64317</v>
      </c>
      <c r="B536" s="170">
        <v>64317</v>
      </c>
      <c r="C536" s="170" t="s">
        <v>1187</v>
      </c>
      <c r="D536" s="115" t="str">
        <f>IF(Nutzungsbedingungen!$A$2,F536,"")</f>
        <v/>
      </c>
      <c r="E536" s="115" t="str">
        <f>IF(Nutzungsbedingungen!$A$2,G536,"")</f>
        <v/>
      </c>
      <c r="F536" s="170">
        <v>11</v>
      </c>
      <c r="G536" s="170">
        <v>15</v>
      </c>
    </row>
    <row r="537" spans="1:7" ht="15" customHeight="1" x14ac:dyDescent="0.3">
      <c r="A537" s="114">
        <f t="shared" si="8"/>
        <v>64411</v>
      </c>
      <c r="B537" s="170">
        <v>64411</v>
      </c>
      <c r="C537" s="170" t="s">
        <v>1188</v>
      </c>
      <c r="D537" s="115" t="str">
        <f>IF(Nutzungsbedingungen!$A$2,F537,"")</f>
        <v/>
      </c>
      <c r="E537" s="115" t="str">
        <f>IF(Nutzungsbedingungen!$A$2,G537,"")</f>
        <v/>
      </c>
      <c r="F537" s="170">
        <v>10</v>
      </c>
      <c r="G537" s="170">
        <v>11</v>
      </c>
    </row>
    <row r="538" spans="1:7" ht="15" customHeight="1" x14ac:dyDescent="0.3">
      <c r="A538" s="114">
        <f t="shared" si="8"/>
        <v>64412</v>
      </c>
      <c r="B538" s="170">
        <v>64412</v>
      </c>
      <c r="C538" s="170" t="s">
        <v>1189</v>
      </c>
      <c r="D538" s="115" t="str">
        <f>IF(Nutzungsbedingungen!$A$2,F538,"")</f>
        <v/>
      </c>
      <c r="E538" s="115" t="str">
        <f>IF(Nutzungsbedingungen!$A$2,G538,"")</f>
        <v/>
      </c>
      <c r="F538" s="170">
        <v>10</v>
      </c>
      <c r="G538" s="170">
        <v>13</v>
      </c>
    </row>
    <row r="539" spans="1:7" ht="15" customHeight="1" x14ac:dyDescent="0.3">
      <c r="A539" s="114">
        <f t="shared" si="8"/>
        <v>64511</v>
      </c>
      <c r="B539" s="170">
        <v>64511</v>
      </c>
      <c r="C539" s="170" t="s">
        <v>1190</v>
      </c>
      <c r="D539" s="115" t="str">
        <f>IF(Nutzungsbedingungen!$A$2,F539,"")</f>
        <v/>
      </c>
      <c r="E539" s="115" t="str">
        <f>IF(Nutzungsbedingungen!$A$2,G539,"")</f>
        <v/>
      </c>
      <c r="F539" s="170">
        <v>14</v>
      </c>
      <c r="G539" s="170">
        <v>15</v>
      </c>
    </row>
    <row r="540" spans="1:7" ht="15" customHeight="1" x14ac:dyDescent="0.3">
      <c r="A540" s="114">
        <f t="shared" si="8"/>
        <v>64512</v>
      </c>
      <c r="B540" s="170">
        <v>64512</v>
      </c>
      <c r="C540" s="170" t="s">
        <v>1191</v>
      </c>
      <c r="D540" s="115" t="str">
        <f>IF(Nutzungsbedingungen!$A$2,F540,"")</f>
        <v/>
      </c>
      <c r="E540" s="115" t="str">
        <f>IF(Nutzungsbedingungen!$A$2,G540,"")</f>
        <v/>
      </c>
      <c r="F540" s="170">
        <v>14</v>
      </c>
      <c r="G540" s="170">
        <v>15</v>
      </c>
    </row>
    <row r="541" spans="1:7" ht="24.9" customHeight="1" x14ac:dyDescent="0.3">
      <c r="A541" s="114">
        <f t="shared" si="8"/>
        <v>64611</v>
      </c>
      <c r="B541" s="170">
        <v>64611</v>
      </c>
      <c r="C541" s="170" t="s">
        <v>1192</v>
      </c>
      <c r="D541" s="115" t="str">
        <f>IF(Nutzungsbedingungen!$A$2,F541,"")</f>
        <v/>
      </c>
      <c r="E541" s="115" t="str">
        <f>IF(Nutzungsbedingungen!$A$2,G541,"")</f>
        <v/>
      </c>
      <c r="F541" s="170">
        <v>7</v>
      </c>
      <c r="G541" s="170">
        <v>11</v>
      </c>
    </row>
    <row r="542" spans="1:7" ht="15" customHeight="1" x14ac:dyDescent="0.3">
      <c r="A542" s="114">
        <f t="shared" si="8"/>
        <v>64612</v>
      </c>
      <c r="B542" s="170">
        <v>64612</v>
      </c>
      <c r="C542" s="170" t="s">
        <v>1193</v>
      </c>
      <c r="D542" s="115" t="str">
        <f>IF(Nutzungsbedingungen!$A$2,F542,"")</f>
        <v/>
      </c>
      <c r="E542" s="115" t="str">
        <f>IF(Nutzungsbedingungen!$A$2,G542,"")</f>
        <v/>
      </c>
      <c r="F542" s="170">
        <v>7</v>
      </c>
      <c r="G542" s="170">
        <v>12</v>
      </c>
    </row>
    <row r="543" spans="1:7" ht="15" customHeight="1" x14ac:dyDescent="0.3">
      <c r="A543" s="114">
        <f t="shared" si="8"/>
        <v>65111</v>
      </c>
      <c r="B543" s="170">
        <v>65111</v>
      </c>
      <c r="C543" s="170" t="s">
        <v>1194</v>
      </c>
      <c r="D543" s="115" t="str">
        <f>IF(Nutzungsbedingungen!$A$2,F543,"")</f>
        <v/>
      </c>
      <c r="E543" s="115" t="str">
        <f>IF(Nutzungsbedingungen!$A$2,G543,"")</f>
        <v/>
      </c>
      <c r="F543" s="170">
        <v>11</v>
      </c>
      <c r="G543" s="170">
        <v>14</v>
      </c>
    </row>
    <row r="544" spans="1:7" ht="15" customHeight="1" x14ac:dyDescent="0.3">
      <c r="A544" s="114">
        <f t="shared" si="8"/>
        <v>65112</v>
      </c>
      <c r="B544" s="170">
        <v>65112</v>
      </c>
      <c r="C544" s="170" t="s">
        <v>1195</v>
      </c>
      <c r="D544" s="115" t="str">
        <f>IF(Nutzungsbedingungen!$A$2,F544,"")</f>
        <v/>
      </c>
      <c r="E544" s="115" t="str">
        <f>IF(Nutzungsbedingungen!$A$2,G544,"")</f>
        <v/>
      </c>
      <c r="F544" s="170">
        <v>11</v>
      </c>
      <c r="G544" s="170">
        <v>14</v>
      </c>
    </row>
    <row r="545" spans="1:7" ht="15" customHeight="1" x14ac:dyDescent="0.3">
      <c r="A545" s="114">
        <f t="shared" si="8"/>
        <v>65113</v>
      </c>
      <c r="B545" s="170">
        <v>65113</v>
      </c>
      <c r="C545" s="170" t="s">
        <v>1196</v>
      </c>
      <c r="D545" s="115" t="str">
        <f>IF(Nutzungsbedingungen!$A$2,F545,"")</f>
        <v/>
      </c>
      <c r="E545" s="115" t="str">
        <f>IF(Nutzungsbedingungen!$A$2,G545,"")</f>
        <v/>
      </c>
      <c r="F545" s="170">
        <v>11</v>
      </c>
      <c r="G545" s="170">
        <v>15</v>
      </c>
    </row>
    <row r="546" spans="1:7" ht="15" customHeight="1" x14ac:dyDescent="0.3">
      <c r="A546" s="114">
        <f t="shared" si="8"/>
        <v>65114</v>
      </c>
      <c r="B546" s="170">
        <v>65114</v>
      </c>
      <c r="C546" s="170" t="s">
        <v>1197</v>
      </c>
      <c r="D546" s="115" t="str">
        <f>IF(Nutzungsbedingungen!$A$2,F546,"")</f>
        <v/>
      </c>
      <c r="E546" s="115" t="str">
        <f>IF(Nutzungsbedingungen!$A$2,G546,"")</f>
        <v/>
      </c>
      <c r="F546" s="170">
        <v>11</v>
      </c>
      <c r="G546" s="170">
        <v>15</v>
      </c>
    </row>
    <row r="547" spans="1:7" ht="15" customHeight="1" x14ac:dyDescent="0.3">
      <c r="A547" s="114">
        <f t="shared" si="8"/>
        <v>65115</v>
      </c>
      <c r="B547" s="170">
        <v>65115</v>
      </c>
      <c r="C547" s="170" t="s">
        <v>1198</v>
      </c>
      <c r="D547" s="115" t="str">
        <f>IF(Nutzungsbedingungen!$A$2,F547,"")</f>
        <v/>
      </c>
      <c r="E547" s="115" t="str">
        <f>IF(Nutzungsbedingungen!$A$2,G547,"")</f>
        <v/>
      </c>
      <c r="F547" s="170">
        <v>11</v>
      </c>
      <c r="G547" s="170">
        <v>15</v>
      </c>
    </row>
    <row r="548" spans="1:7" ht="15" customHeight="1" x14ac:dyDescent="0.3">
      <c r="A548" s="114">
        <f t="shared" si="8"/>
        <v>65116</v>
      </c>
      <c r="B548" s="170">
        <v>65116</v>
      </c>
      <c r="C548" s="170" t="s">
        <v>1199</v>
      </c>
      <c r="D548" s="115" t="str">
        <f>IF(Nutzungsbedingungen!$A$2,F548,"")</f>
        <v/>
      </c>
      <c r="E548" s="115" t="str">
        <f>IF(Nutzungsbedingungen!$A$2,G548,"")</f>
        <v/>
      </c>
      <c r="F548" s="170">
        <v>11</v>
      </c>
      <c r="G548" s="170">
        <v>15</v>
      </c>
    </row>
    <row r="549" spans="1:7" ht="15" customHeight="1" x14ac:dyDescent="0.3">
      <c r="A549" s="114">
        <f t="shared" si="8"/>
        <v>65121</v>
      </c>
      <c r="B549" s="170">
        <v>65121</v>
      </c>
      <c r="C549" s="170" t="s">
        <v>1200</v>
      </c>
      <c r="D549" s="115" t="str">
        <f>IF(Nutzungsbedingungen!$A$2,F549,"")</f>
        <v/>
      </c>
      <c r="E549" s="115" t="str">
        <f>IF(Nutzungsbedingungen!$A$2,G549,"")</f>
        <v/>
      </c>
      <c r="F549" s="170">
        <v>12</v>
      </c>
      <c r="G549" s="170">
        <v>15</v>
      </c>
    </row>
    <row r="550" spans="1:7" ht="15" customHeight="1" x14ac:dyDescent="0.3">
      <c r="A550" s="114">
        <f t="shared" si="8"/>
        <v>65122</v>
      </c>
      <c r="B550" s="170">
        <v>65122</v>
      </c>
      <c r="C550" s="170" t="s">
        <v>1201</v>
      </c>
      <c r="D550" s="115" t="str">
        <f>IF(Nutzungsbedingungen!$A$2,F550,"")</f>
        <v/>
      </c>
      <c r="E550" s="115" t="str">
        <f>IF(Nutzungsbedingungen!$A$2,G550,"")</f>
        <v/>
      </c>
      <c r="F550" s="170">
        <v>12</v>
      </c>
      <c r="G550" s="170">
        <v>15</v>
      </c>
    </row>
    <row r="551" spans="1:7" ht="15" customHeight="1" x14ac:dyDescent="0.3">
      <c r="A551" s="114">
        <f t="shared" si="8"/>
        <v>65123</v>
      </c>
      <c r="B551" s="170">
        <v>65123</v>
      </c>
      <c r="C551" s="170" t="s">
        <v>1202</v>
      </c>
      <c r="D551" s="115" t="str">
        <f>IF(Nutzungsbedingungen!$A$2,F551,"")</f>
        <v/>
      </c>
      <c r="E551" s="115" t="str">
        <f>IF(Nutzungsbedingungen!$A$2,G551,"")</f>
        <v/>
      </c>
      <c r="F551" s="170">
        <v>12</v>
      </c>
      <c r="G551" s="170">
        <v>15</v>
      </c>
    </row>
    <row r="552" spans="1:7" ht="15" customHeight="1" x14ac:dyDescent="0.3">
      <c r="A552" s="114">
        <f t="shared" si="8"/>
        <v>66111</v>
      </c>
      <c r="B552" s="170">
        <v>66111</v>
      </c>
      <c r="C552" s="170" t="s">
        <v>1203</v>
      </c>
      <c r="D552" s="115" t="str">
        <f>IF(Nutzungsbedingungen!$A$2,F552,"")</f>
        <v/>
      </c>
      <c r="E552" s="115" t="str">
        <f>IF(Nutzungsbedingungen!$A$2,G552,"")</f>
        <v/>
      </c>
      <c r="F552" s="170">
        <v>4</v>
      </c>
      <c r="G552" s="170">
        <v>9</v>
      </c>
    </row>
    <row r="553" spans="1:7" ht="15" customHeight="1" x14ac:dyDescent="0.3">
      <c r="A553" s="114">
        <f t="shared" si="8"/>
        <v>66112</v>
      </c>
      <c r="B553" s="170">
        <v>66112</v>
      </c>
      <c r="C553" s="170" t="s">
        <v>1204</v>
      </c>
      <c r="D553" s="115" t="str">
        <f>IF(Nutzungsbedingungen!$A$2,F553,"")</f>
        <v/>
      </c>
      <c r="E553" s="115" t="str">
        <f>IF(Nutzungsbedingungen!$A$2,G553,"")</f>
        <v/>
      </c>
      <c r="F553" s="170">
        <v>4</v>
      </c>
      <c r="G553" s="170">
        <v>9</v>
      </c>
    </row>
    <row r="554" spans="1:7" ht="15" customHeight="1" x14ac:dyDescent="0.3">
      <c r="A554" s="114">
        <f t="shared" si="8"/>
        <v>66113</v>
      </c>
      <c r="B554" s="170">
        <v>66113</v>
      </c>
      <c r="C554" s="170" t="s">
        <v>1205</v>
      </c>
      <c r="D554" s="115" t="str">
        <f>IF(Nutzungsbedingungen!$A$2,F554,"")</f>
        <v/>
      </c>
      <c r="E554" s="115" t="str">
        <f>IF(Nutzungsbedingungen!$A$2,G554,"")</f>
        <v/>
      </c>
      <c r="F554" s="170">
        <v>4</v>
      </c>
      <c r="G554" s="170">
        <v>11</v>
      </c>
    </row>
    <row r="555" spans="1:7" ht="15" customHeight="1" x14ac:dyDescent="0.3">
      <c r="A555" s="114">
        <f t="shared" si="8"/>
        <v>66114</v>
      </c>
      <c r="B555" s="170">
        <v>66114</v>
      </c>
      <c r="C555" s="170" t="s">
        <v>1206</v>
      </c>
      <c r="D555" s="115" t="str">
        <f>IF(Nutzungsbedingungen!$A$2,F555,"")</f>
        <v/>
      </c>
      <c r="E555" s="115" t="str">
        <f>IF(Nutzungsbedingungen!$A$2,G555,"")</f>
        <v/>
      </c>
      <c r="F555" s="170">
        <v>4</v>
      </c>
      <c r="G555" s="170">
        <v>9</v>
      </c>
    </row>
    <row r="556" spans="1:7" ht="15" customHeight="1" x14ac:dyDescent="0.3">
      <c r="A556" s="114">
        <f t="shared" si="8"/>
        <v>66115</v>
      </c>
      <c r="B556" s="170">
        <v>66115</v>
      </c>
      <c r="C556" s="170" t="s">
        <v>1207</v>
      </c>
      <c r="D556" s="115" t="str">
        <f>IF(Nutzungsbedingungen!$A$2,F556,"")</f>
        <v/>
      </c>
      <c r="E556" s="115" t="str">
        <f>IF(Nutzungsbedingungen!$A$2,G556,"")</f>
        <v/>
      </c>
      <c r="F556" s="170">
        <v>4</v>
      </c>
      <c r="G556" s="170">
        <v>9</v>
      </c>
    </row>
    <row r="557" spans="1:7" ht="15" customHeight="1" x14ac:dyDescent="0.3">
      <c r="A557" s="114">
        <f t="shared" si="8"/>
        <v>66116</v>
      </c>
      <c r="B557" s="170">
        <v>66116</v>
      </c>
      <c r="C557" s="170" t="s">
        <v>1208</v>
      </c>
      <c r="D557" s="115" t="str">
        <f>IF(Nutzungsbedingungen!$A$2,F557,"")</f>
        <v/>
      </c>
      <c r="E557" s="115" t="str">
        <f>IF(Nutzungsbedingungen!$A$2,G557,"")</f>
        <v/>
      </c>
      <c r="F557" s="170">
        <v>6</v>
      </c>
      <c r="G557" s="170">
        <v>9</v>
      </c>
    </row>
    <row r="558" spans="1:7" ht="15" customHeight="1" x14ac:dyDescent="0.3">
      <c r="A558" s="114">
        <f t="shared" si="8"/>
        <v>66211</v>
      </c>
      <c r="B558" s="170">
        <v>66211</v>
      </c>
      <c r="C558" s="170" t="s">
        <v>1209</v>
      </c>
      <c r="D558" s="115" t="str">
        <f>IF(Nutzungsbedingungen!$A$2,F558,"")</f>
        <v/>
      </c>
      <c r="E558" s="115" t="str">
        <f>IF(Nutzungsbedingungen!$A$2,G558,"")</f>
        <v/>
      </c>
      <c r="F558" s="170">
        <v>4</v>
      </c>
      <c r="G558" s="170">
        <v>9</v>
      </c>
    </row>
    <row r="559" spans="1:7" ht="15.15" customHeight="1" x14ac:dyDescent="0.3">
      <c r="A559" s="114">
        <f t="shared" si="8"/>
        <v>66212</v>
      </c>
      <c r="B559" s="170">
        <v>66212</v>
      </c>
      <c r="C559" s="170" t="s">
        <v>1210</v>
      </c>
      <c r="D559" s="115" t="str">
        <f>IF(Nutzungsbedingungen!$A$2,F559,"")</f>
        <v/>
      </c>
      <c r="E559" s="115" t="str">
        <f>IF(Nutzungsbedingungen!$A$2,G559,"")</f>
        <v/>
      </c>
      <c r="F559" s="170">
        <v>4</v>
      </c>
      <c r="G559" s="170">
        <v>9</v>
      </c>
    </row>
    <row r="560" spans="1:7" ht="24.6" customHeight="1" x14ac:dyDescent="0.3">
      <c r="A560" s="114">
        <f t="shared" si="8"/>
        <v>66213</v>
      </c>
      <c r="B560" s="170">
        <v>66213</v>
      </c>
      <c r="C560" s="170" t="s">
        <v>1211</v>
      </c>
      <c r="D560" s="115" t="str">
        <f>IF(Nutzungsbedingungen!$A$2,F560,"")</f>
        <v/>
      </c>
      <c r="E560" s="115" t="str">
        <f>IF(Nutzungsbedingungen!$A$2,G560,"")</f>
        <v/>
      </c>
      <c r="F560" s="170">
        <v>4</v>
      </c>
      <c r="G560" s="170">
        <v>9</v>
      </c>
    </row>
    <row r="561" spans="1:7" ht="15" customHeight="1" x14ac:dyDescent="0.3">
      <c r="A561" s="114">
        <f t="shared" si="8"/>
        <v>66221</v>
      </c>
      <c r="B561" s="170">
        <v>66221</v>
      </c>
      <c r="C561" s="170" t="s">
        <v>1212</v>
      </c>
      <c r="D561" s="115" t="str">
        <f>IF(Nutzungsbedingungen!$A$2,F561,"")</f>
        <v/>
      </c>
      <c r="E561" s="115" t="str">
        <f>IF(Nutzungsbedingungen!$A$2,G561,"")</f>
        <v/>
      </c>
      <c r="F561" s="170">
        <v>4</v>
      </c>
      <c r="G561" s="170">
        <v>5</v>
      </c>
    </row>
    <row r="562" spans="1:7" ht="15" customHeight="1" x14ac:dyDescent="0.3">
      <c r="A562" s="114">
        <f t="shared" si="8"/>
        <v>66222</v>
      </c>
      <c r="B562" s="170">
        <v>66222</v>
      </c>
      <c r="C562" s="170" t="s">
        <v>1213</v>
      </c>
      <c r="D562" s="115" t="str">
        <f>IF(Nutzungsbedingungen!$A$2,F562,"")</f>
        <v/>
      </c>
      <c r="E562" s="115" t="str">
        <f>IF(Nutzungsbedingungen!$A$2,G562,"")</f>
        <v/>
      </c>
      <c r="F562" s="170">
        <v>4</v>
      </c>
      <c r="G562" s="170">
        <v>5</v>
      </c>
    </row>
    <row r="563" spans="1:7" ht="15" customHeight="1" x14ac:dyDescent="0.3">
      <c r="A563" s="114">
        <f t="shared" si="8"/>
        <v>66311</v>
      </c>
      <c r="B563" s="170">
        <v>66311</v>
      </c>
      <c r="C563" s="170" t="s">
        <v>1214</v>
      </c>
      <c r="D563" s="115" t="str">
        <f>IF(Nutzungsbedingungen!$A$2,F563,"")</f>
        <v/>
      </c>
      <c r="E563" s="115" t="str">
        <f>IF(Nutzungsbedingungen!$A$2,G563,"")</f>
        <v/>
      </c>
      <c r="F563" s="170">
        <v>4</v>
      </c>
      <c r="G563" s="170">
        <v>9</v>
      </c>
    </row>
    <row r="564" spans="1:7" ht="15" customHeight="1" x14ac:dyDescent="0.3">
      <c r="A564" s="114">
        <f t="shared" si="8"/>
        <v>66312</v>
      </c>
      <c r="B564" s="170">
        <v>66312</v>
      </c>
      <c r="C564" s="170" t="s">
        <v>1215</v>
      </c>
      <c r="D564" s="115" t="str">
        <f>IF(Nutzungsbedingungen!$A$2,F564,"")</f>
        <v/>
      </c>
      <c r="E564" s="115" t="str">
        <f>IF(Nutzungsbedingungen!$A$2,G564,"")</f>
        <v/>
      </c>
      <c r="F564" s="170">
        <v>4</v>
      </c>
      <c r="G564" s="170">
        <v>9</v>
      </c>
    </row>
    <row r="565" spans="1:7" ht="15" customHeight="1" x14ac:dyDescent="0.3">
      <c r="A565" s="114">
        <f t="shared" si="8"/>
        <v>66313</v>
      </c>
      <c r="B565" s="170">
        <v>66313</v>
      </c>
      <c r="C565" s="170" t="s">
        <v>1216</v>
      </c>
      <c r="D565" s="115" t="str">
        <f>IF(Nutzungsbedingungen!$A$2,F565,"")</f>
        <v/>
      </c>
      <c r="E565" s="115" t="str">
        <f>IF(Nutzungsbedingungen!$A$2,G565,"")</f>
        <v/>
      </c>
      <c r="F565" s="170">
        <v>4</v>
      </c>
      <c r="G565" s="170">
        <v>9</v>
      </c>
    </row>
    <row r="566" spans="1:7" ht="15" customHeight="1" x14ac:dyDescent="0.3">
      <c r="A566" s="114">
        <f t="shared" si="8"/>
        <v>66314</v>
      </c>
      <c r="B566" s="170">
        <v>66314</v>
      </c>
      <c r="C566" s="170" t="s">
        <v>1217</v>
      </c>
      <c r="D566" s="115" t="str">
        <f>IF(Nutzungsbedingungen!$A$2,F566,"")</f>
        <v/>
      </c>
      <c r="E566" s="115" t="str">
        <f>IF(Nutzungsbedingungen!$A$2,G566,"")</f>
        <v/>
      </c>
      <c r="F566" s="170">
        <v>4</v>
      </c>
      <c r="G566" s="170">
        <v>10</v>
      </c>
    </row>
    <row r="567" spans="1:7" ht="15" customHeight="1" x14ac:dyDescent="0.3">
      <c r="A567" s="114">
        <f t="shared" si="8"/>
        <v>66411</v>
      </c>
      <c r="B567" s="170">
        <v>66411</v>
      </c>
      <c r="C567" s="170" t="s">
        <v>1218</v>
      </c>
      <c r="D567" s="115" t="str">
        <f>IF(Nutzungsbedingungen!$A$2,F567,"")</f>
        <v/>
      </c>
      <c r="E567" s="115" t="str">
        <f>IF(Nutzungsbedingungen!$A$2,G567,"")</f>
        <v/>
      </c>
      <c r="F567" s="170">
        <v>4</v>
      </c>
      <c r="G567" s="170">
        <v>5</v>
      </c>
    </row>
    <row r="568" spans="1:7" ht="15" customHeight="1" x14ac:dyDescent="0.3">
      <c r="A568" s="114">
        <f t="shared" si="8"/>
        <v>66412</v>
      </c>
      <c r="B568" s="170">
        <v>66412</v>
      </c>
      <c r="C568" s="170" t="s">
        <v>1219</v>
      </c>
      <c r="D568" s="115" t="str">
        <f>IF(Nutzungsbedingungen!$A$2,F568,"")</f>
        <v/>
      </c>
      <c r="E568" s="115" t="str">
        <f>IF(Nutzungsbedingungen!$A$2,G568,"")</f>
        <v/>
      </c>
      <c r="F568" s="170">
        <v>4</v>
      </c>
      <c r="G568" s="170">
        <v>7</v>
      </c>
    </row>
    <row r="569" spans="1:7" ht="15" customHeight="1" x14ac:dyDescent="0.3">
      <c r="A569" s="114">
        <f t="shared" si="8"/>
        <v>66421</v>
      </c>
      <c r="B569" s="170">
        <v>66421</v>
      </c>
      <c r="C569" s="170" t="s">
        <v>1220</v>
      </c>
      <c r="D569" s="115" t="str">
        <f>IF(Nutzungsbedingungen!$A$2,F569,"")</f>
        <v/>
      </c>
      <c r="E569" s="115" t="str">
        <f>IF(Nutzungsbedingungen!$A$2,G569,"")</f>
        <v/>
      </c>
      <c r="F569" s="170">
        <v>4</v>
      </c>
      <c r="G569" s="170">
        <v>6</v>
      </c>
    </row>
    <row r="570" spans="1:7" ht="15" customHeight="1" x14ac:dyDescent="0.3">
      <c r="A570" s="114">
        <f t="shared" si="8"/>
        <v>66511</v>
      </c>
      <c r="B570" s="170">
        <v>66511</v>
      </c>
      <c r="C570" s="170" t="s">
        <v>1221</v>
      </c>
      <c r="D570" s="115" t="str">
        <f>IF(Nutzungsbedingungen!$A$2,F570,"")</f>
        <v/>
      </c>
      <c r="E570" s="115" t="str">
        <f>IF(Nutzungsbedingungen!$A$2,G570,"")</f>
        <v/>
      </c>
      <c r="F570" s="170">
        <v>4</v>
      </c>
      <c r="G570" s="170">
        <v>6</v>
      </c>
    </row>
    <row r="571" spans="1:7" ht="15" customHeight="1" x14ac:dyDescent="0.3">
      <c r="A571" s="114">
        <f t="shared" si="8"/>
        <v>66521</v>
      </c>
      <c r="B571" s="170">
        <v>66521</v>
      </c>
      <c r="C571" s="170" t="s">
        <v>1222</v>
      </c>
      <c r="D571" s="115" t="str">
        <f>IF(Nutzungsbedingungen!$A$2,F571,"")</f>
        <v/>
      </c>
      <c r="E571" s="115" t="str">
        <f>IF(Nutzungsbedingungen!$A$2,G571,"")</f>
        <v/>
      </c>
      <c r="F571" s="170">
        <v>4</v>
      </c>
      <c r="G571" s="170">
        <v>6</v>
      </c>
    </row>
    <row r="572" spans="1:7" ht="15" customHeight="1" x14ac:dyDescent="0.3">
      <c r="A572" s="114">
        <f t="shared" si="8"/>
        <v>66611</v>
      </c>
      <c r="B572" s="170">
        <v>66611</v>
      </c>
      <c r="C572" s="170" t="s">
        <v>1223</v>
      </c>
      <c r="D572" s="115" t="str">
        <f>IF(Nutzungsbedingungen!$A$2,F572,"")</f>
        <v/>
      </c>
      <c r="E572" s="115" t="str">
        <f>IF(Nutzungsbedingungen!$A$2,G572,"")</f>
        <v/>
      </c>
      <c r="F572" s="170">
        <v>4</v>
      </c>
      <c r="G572" s="170">
        <v>8</v>
      </c>
    </row>
    <row r="573" spans="1:7" ht="15" customHeight="1" x14ac:dyDescent="0.3">
      <c r="A573" s="114">
        <f t="shared" si="8"/>
        <v>66612</v>
      </c>
      <c r="B573" s="170">
        <v>66612</v>
      </c>
      <c r="C573" s="170" t="s">
        <v>1224</v>
      </c>
      <c r="D573" s="115" t="str">
        <f>IF(Nutzungsbedingungen!$A$2,F573,"")</f>
        <v/>
      </c>
      <c r="E573" s="115" t="str">
        <f>IF(Nutzungsbedingungen!$A$2,G573,"")</f>
        <v/>
      </c>
      <c r="F573" s="170">
        <v>4</v>
      </c>
      <c r="G573" s="170">
        <v>9</v>
      </c>
    </row>
    <row r="574" spans="1:7" ht="15" customHeight="1" x14ac:dyDescent="0.3">
      <c r="A574" s="114">
        <f t="shared" si="8"/>
        <v>67111</v>
      </c>
      <c r="B574" s="170">
        <v>67111</v>
      </c>
      <c r="C574" s="170" t="s">
        <v>1225</v>
      </c>
      <c r="D574" s="115" t="str">
        <f>IF(Nutzungsbedingungen!$A$2,F574,"")</f>
        <v/>
      </c>
      <c r="E574" s="115" t="str">
        <f>IF(Nutzungsbedingungen!$A$2,G574,"")</f>
        <v/>
      </c>
      <c r="F574" s="170">
        <v>6</v>
      </c>
      <c r="G574" s="170">
        <v>11</v>
      </c>
    </row>
    <row r="575" spans="1:7" ht="15" customHeight="1" x14ac:dyDescent="0.3">
      <c r="A575" s="114">
        <f t="shared" si="8"/>
        <v>67112</v>
      </c>
      <c r="B575" s="170">
        <v>67112</v>
      </c>
      <c r="C575" s="170" t="s">
        <v>1226</v>
      </c>
      <c r="D575" s="115" t="str">
        <f>IF(Nutzungsbedingungen!$A$2,F575,"")</f>
        <v/>
      </c>
      <c r="E575" s="115" t="str">
        <f>IF(Nutzungsbedingungen!$A$2,G575,"")</f>
        <v/>
      </c>
      <c r="F575" s="170">
        <v>6</v>
      </c>
      <c r="G575" s="170">
        <v>11</v>
      </c>
    </row>
    <row r="576" spans="1:7" ht="15" customHeight="1" x14ac:dyDescent="0.3">
      <c r="A576" s="114">
        <f t="shared" si="8"/>
        <v>67113</v>
      </c>
      <c r="B576" s="170">
        <v>67113</v>
      </c>
      <c r="C576" s="170" t="s">
        <v>1227</v>
      </c>
      <c r="D576" s="115" t="str">
        <f>IF(Nutzungsbedingungen!$A$2,F576,"")</f>
        <v/>
      </c>
      <c r="E576" s="115" t="str">
        <f>IF(Nutzungsbedingungen!$A$2,G576,"")</f>
        <v/>
      </c>
      <c r="F576" s="170">
        <v>6</v>
      </c>
      <c r="G576" s="170">
        <v>12</v>
      </c>
    </row>
    <row r="577" spans="1:7" ht="15" customHeight="1" x14ac:dyDescent="0.3">
      <c r="A577" s="114">
        <f t="shared" si="8"/>
        <v>67114</v>
      </c>
      <c r="B577" s="170">
        <v>67114</v>
      </c>
      <c r="C577" s="170" t="s">
        <v>1228</v>
      </c>
      <c r="D577" s="115" t="str">
        <f>IF(Nutzungsbedingungen!$A$2,F577,"")</f>
        <v/>
      </c>
      <c r="E577" s="115" t="str">
        <f>IF(Nutzungsbedingungen!$A$2,G577,"")</f>
        <v/>
      </c>
      <c r="F577" s="170">
        <v>6</v>
      </c>
      <c r="G577" s="170">
        <v>13</v>
      </c>
    </row>
    <row r="578" spans="1:7" ht="15" customHeight="1" x14ac:dyDescent="0.3">
      <c r="A578" s="114">
        <f t="shared" si="8"/>
        <v>67121</v>
      </c>
      <c r="B578" s="170">
        <v>67121</v>
      </c>
      <c r="C578" s="170" t="s">
        <v>1229</v>
      </c>
      <c r="D578" s="115" t="str">
        <f>IF(Nutzungsbedingungen!$A$2,F578,"")</f>
        <v/>
      </c>
      <c r="E578" s="115" t="str">
        <f>IF(Nutzungsbedingungen!$A$2,G578,"")</f>
        <v/>
      </c>
      <c r="F578" s="170">
        <v>8</v>
      </c>
      <c r="G578" s="170">
        <v>12</v>
      </c>
    </row>
    <row r="579" spans="1:7" ht="15" customHeight="1" x14ac:dyDescent="0.3">
      <c r="A579" s="114">
        <f t="shared" ref="A579:A642" si="9">IF(LEN(B579)=5,B579,"")</f>
        <v>67122</v>
      </c>
      <c r="B579" s="170">
        <v>67122</v>
      </c>
      <c r="C579" s="170" t="s">
        <v>1230</v>
      </c>
      <c r="D579" s="115" t="str">
        <f>IF(Nutzungsbedingungen!$A$2,F579,"")</f>
        <v/>
      </c>
      <c r="E579" s="115" t="str">
        <f>IF(Nutzungsbedingungen!$A$2,G579,"")</f>
        <v/>
      </c>
      <c r="F579" s="170">
        <v>8</v>
      </c>
      <c r="G579" s="170">
        <v>12</v>
      </c>
    </row>
    <row r="580" spans="1:7" ht="15" customHeight="1" x14ac:dyDescent="0.3">
      <c r="A580" s="114">
        <f t="shared" si="9"/>
        <v>67131</v>
      </c>
      <c r="B580" s="170">
        <v>67131</v>
      </c>
      <c r="C580" s="170" t="s">
        <v>1231</v>
      </c>
      <c r="D580" s="115" t="str">
        <f>IF(Nutzungsbedingungen!$A$2,F580,"")</f>
        <v/>
      </c>
      <c r="E580" s="115" t="str">
        <f>IF(Nutzungsbedingungen!$A$2,G580,"")</f>
        <v/>
      </c>
      <c r="F580" s="170">
        <v>5</v>
      </c>
      <c r="G580" s="170">
        <v>10</v>
      </c>
    </row>
    <row r="581" spans="1:7" ht="15" customHeight="1" x14ac:dyDescent="0.3">
      <c r="A581" s="114">
        <f t="shared" si="9"/>
        <v>67132</v>
      </c>
      <c r="B581" s="170">
        <v>67132</v>
      </c>
      <c r="C581" s="170" t="s">
        <v>1232</v>
      </c>
      <c r="D581" s="115" t="str">
        <f>IF(Nutzungsbedingungen!$A$2,F581,"")</f>
        <v/>
      </c>
      <c r="E581" s="115" t="str">
        <f>IF(Nutzungsbedingungen!$A$2,G581,"")</f>
        <v/>
      </c>
      <c r="F581" s="170">
        <v>5</v>
      </c>
      <c r="G581" s="170">
        <v>10</v>
      </c>
    </row>
    <row r="582" spans="1:7" ht="15" customHeight="1" x14ac:dyDescent="0.3">
      <c r="A582" s="114">
        <f t="shared" si="9"/>
        <v>67211</v>
      </c>
      <c r="B582" s="170">
        <v>67211</v>
      </c>
      <c r="C582" s="170" t="s">
        <v>1233</v>
      </c>
      <c r="D582" s="115" t="str">
        <f>IF(Nutzungsbedingungen!$A$2,F582,"")</f>
        <v/>
      </c>
      <c r="E582" s="115" t="str">
        <f>IF(Nutzungsbedingungen!$A$2,G582,"")</f>
        <v/>
      </c>
      <c r="F582" s="170">
        <v>5</v>
      </c>
      <c r="G582" s="170">
        <v>5</v>
      </c>
    </row>
    <row r="583" spans="1:7" ht="15" customHeight="1" x14ac:dyDescent="0.3">
      <c r="A583" s="114">
        <f t="shared" si="9"/>
        <v>67212</v>
      </c>
      <c r="B583" s="170">
        <v>67212</v>
      </c>
      <c r="C583" s="170" t="s">
        <v>1234</v>
      </c>
      <c r="D583" s="115" t="str">
        <f>IF(Nutzungsbedingungen!$A$2,F583,"")</f>
        <v/>
      </c>
      <c r="E583" s="115" t="str">
        <f>IF(Nutzungsbedingungen!$A$2,G583,"")</f>
        <v/>
      </c>
      <c r="F583" s="170">
        <v>5</v>
      </c>
      <c r="G583" s="170">
        <v>9</v>
      </c>
    </row>
    <row r="584" spans="1:7" ht="15" customHeight="1" x14ac:dyDescent="0.3">
      <c r="A584" s="114">
        <f t="shared" si="9"/>
        <v>67213</v>
      </c>
      <c r="B584" s="170">
        <v>67213</v>
      </c>
      <c r="C584" s="170" t="s">
        <v>1235</v>
      </c>
      <c r="D584" s="115" t="str">
        <f>IF(Nutzungsbedingungen!$A$2,F584,"")</f>
        <v/>
      </c>
      <c r="E584" s="115" t="str">
        <f>IF(Nutzungsbedingungen!$A$2,G584,"")</f>
        <v/>
      </c>
      <c r="F584" s="170">
        <v>5</v>
      </c>
      <c r="G584" s="170">
        <v>9</v>
      </c>
    </row>
    <row r="585" spans="1:7" ht="15" customHeight="1" x14ac:dyDescent="0.3">
      <c r="A585" s="114">
        <f t="shared" si="9"/>
        <v>68111</v>
      </c>
      <c r="B585" s="170">
        <v>68111</v>
      </c>
      <c r="C585" s="170" t="s">
        <v>1236</v>
      </c>
      <c r="D585" s="115" t="str">
        <f>IF(Nutzungsbedingungen!$A$2,F585,"")</f>
        <v/>
      </c>
      <c r="E585" s="115" t="str">
        <f>IF(Nutzungsbedingungen!$A$2,G585,"")</f>
        <v/>
      </c>
      <c r="F585" s="170">
        <v>11</v>
      </c>
      <c r="G585" s="170">
        <v>13</v>
      </c>
    </row>
    <row r="586" spans="1:7" ht="15" customHeight="1" x14ac:dyDescent="0.3">
      <c r="A586" s="114">
        <f t="shared" si="9"/>
        <v>68112</v>
      </c>
      <c r="B586" s="170">
        <v>68112</v>
      </c>
      <c r="C586" s="170" t="s">
        <v>1237</v>
      </c>
      <c r="D586" s="115" t="str">
        <f>IF(Nutzungsbedingungen!$A$2,F586,"")</f>
        <v/>
      </c>
      <c r="E586" s="115" t="str">
        <f>IF(Nutzungsbedingungen!$A$2,G586,"")</f>
        <v/>
      </c>
      <c r="F586" s="170">
        <v>12</v>
      </c>
      <c r="G586" s="170">
        <v>15</v>
      </c>
    </row>
    <row r="587" spans="1:7" ht="15" customHeight="1" x14ac:dyDescent="0.3">
      <c r="A587" s="114">
        <f t="shared" si="9"/>
        <v>68121</v>
      </c>
      <c r="B587" s="170">
        <v>68121</v>
      </c>
      <c r="C587" s="170" t="s">
        <v>1238</v>
      </c>
      <c r="D587" s="115" t="str">
        <f>IF(Nutzungsbedingungen!$A$2,F587,"")</f>
        <v/>
      </c>
      <c r="E587" s="115" t="str">
        <f>IF(Nutzungsbedingungen!$A$2,G587,"")</f>
        <v/>
      </c>
      <c r="F587" s="170">
        <v>11</v>
      </c>
      <c r="G587" s="170">
        <v>12</v>
      </c>
    </row>
    <row r="588" spans="1:7" ht="15" customHeight="1" x14ac:dyDescent="0.3">
      <c r="A588" s="114">
        <f t="shared" si="9"/>
        <v>68122</v>
      </c>
      <c r="B588" s="170">
        <v>68122</v>
      </c>
      <c r="C588" s="170" t="s">
        <v>1239</v>
      </c>
      <c r="D588" s="115" t="str">
        <f>IF(Nutzungsbedingungen!$A$2,F588,"")</f>
        <v/>
      </c>
      <c r="E588" s="115" t="str">
        <f>IF(Nutzungsbedingungen!$A$2,G588,"")</f>
        <v/>
      </c>
      <c r="F588" s="170">
        <v>11</v>
      </c>
      <c r="G588" s="170">
        <v>12</v>
      </c>
    </row>
    <row r="589" spans="1:7" ht="15" customHeight="1" x14ac:dyDescent="0.3">
      <c r="A589" s="114">
        <f t="shared" si="9"/>
        <v>68211</v>
      </c>
      <c r="B589" s="170">
        <v>68211</v>
      </c>
      <c r="C589" s="170" t="s">
        <v>1240</v>
      </c>
      <c r="D589" s="115" t="str">
        <f>IF(Nutzungsbedingungen!$A$2,F589,"")</f>
        <v/>
      </c>
      <c r="E589" s="115" t="str">
        <f>IF(Nutzungsbedingungen!$A$2,G589,"")</f>
        <v/>
      </c>
      <c r="F589" s="170">
        <v>11</v>
      </c>
      <c r="G589" s="170">
        <v>12</v>
      </c>
    </row>
    <row r="590" spans="1:7" ht="15" customHeight="1" x14ac:dyDescent="0.3">
      <c r="A590" s="114">
        <f t="shared" si="9"/>
        <v>68212</v>
      </c>
      <c r="B590" s="170">
        <v>68212</v>
      </c>
      <c r="C590" s="170" t="s">
        <v>1241</v>
      </c>
      <c r="D590" s="115" t="str">
        <f>IF(Nutzungsbedingungen!$A$2,F590,"")</f>
        <v/>
      </c>
      <c r="E590" s="115" t="str">
        <f>IF(Nutzungsbedingungen!$A$2,G590,"")</f>
        <v/>
      </c>
      <c r="F590" s="170">
        <v>11</v>
      </c>
      <c r="G590" s="170">
        <v>12</v>
      </c>
    </row>
    <row r="591" spans="1:7" ht="15" customHeight="1" x14ac:dyDescent="0.3">
      <c r="A591" s="114">
        <f t="shared" si="9"/>
        <v>68221</v>
      </c>
      <c r="B591" s="170">
        <v>68221</v>
      </c>
      <c r="C591" s="170" t="s">
        <v>1242</v>
      </c>
      <c r="D591" s="115" t="str">
        <f>IF(Nutzungsbedingungen!$A$2,F591,"")</f>
        <v/>
      </c>
      <c r="E591" s="115" t="str">
        <f>IF(Nutzungsbedingungen!$A$2,G591,"")</f>
        <v/>
      </c>
      <c r="F591" s="170">
        <v>11</v>
      </c>
      <c r="G591" s="170">
        <v>10</v>
      </c>
    </row>
    <row r="592" spans="1:7" ht="15" customHeight="1" x14ac:dyDescent="0.3">
      <c r="A592" s="114">
        <f t="shared" si="9"/>
        <v>68231</v>
      </c>
      <c r="B592" s="170">
        <v>68231</v>
      </c>
      <c r="C592" s="170" t="s">
        <v>1243</v>
      </c>
      <c r="D592" s="115" t="str">
        <f>IF(Nutzungsbedingungen!$A$2,F592,"")</f>
        <v/>
      </c>
      <c r="E592" s="115" t="str">
        <f>IF(Nutzungsbedingungen!$A$2,G592,"")</f>
        <v/>
      </c>
      <c r="F592" s="170">
        <v>13</v>
      </c>
      <c r="G592" s="170">
        <v>13</v>
      </c>
    </row>
    <row r="593" spans="1:7" ht="15" customHeight="1" x14ac:dyDescent="0.3">
      <c r="A593" s="114">
        <f t="shared" si="9"/>
        <v>68232</v>
      </c>
      <c r="B593" s="170">
        <v>68232</v>
      </c>
      <c r="C593" s="170" t="s">
        <v>1244</v>
      </c>
      <c r="D593" s="115" t="str">
        <f>IF(Nutzungsbedingungen!$A$2,F593,"")</f>
        <v/>
      </c>
      <c r="E593" s="115" t="str">
        <f>IF(Nutzungsbedingungen!$A$2,G593,"")</f>
        <v/>
      </c>
      <c r="F593" s="170">
        <v>13</v>
      </c>
      <c r="G593" s="170">
        <v>13</v>
      </c>
    </row>
    <row r="594" spans="1:7" ht="15" customHeight="1" x14ac:dyDescent="0.3">
      <c r="A594" s="114">
        <f t="shared" si="9"/>
        <v>68241</v>
      </c>
      <c r="B594" s="170">
        <v>68241</v>
      </c>
      <c r="C594" s="170" t="s">
        <v>1245</v>
      </c>
      <c r="D594" s="115" t="str">
        <f>IF(Nutzungsbedingungen!$A$2,F594,"")</f>
        <v/>
      </c>
      <c r="E594" s="115" t="str">
        <f>IF(Nutzungsbedingungen!$A$2,G594,"")</f>
        <v/>
      </c>
      <c r="F594" s="170">
        <v>12</v>
      </c>
      <c r="G594" s="170">
        <v>13</v>
      </c>
    </row>
    <row r="595" spans="1:7" ht="15" customHeight="1" x14ac:dyDescent="0.3">
      <c r="A595" s="114">
        <f t="shared" si="9"/>
        <v>68242</v>
      </c>
      <c r="B595" s="170">
        <v>68242</v>
      </c>
      <c r="C595" s="170" t="s">
        <v>1246</v>
      </c>
      <c r="D595" s="115" t="str">
        <f>IF(Nutzungsbedingungen!$A$2,F595,"")</f>
        <v/>
      </c>
      <c r="E595" s="115" t="str">
        <f>IF(Nutzungsbedingungen!$A$2,G595,"")</f>
        <v/>
      </c>
      <c r="F595" s="170">
        <v>12</v>
      </c>
      <c r="G595" s="170">
        <v>13</v>
      </c>
    </row>
    <row r="596" spans="1:7" ht="15" customHeight="1" x14ac:dyDescent="0.3">
      <c r="A596" s="114">
        <f t="shared" si="9"/>
        <v>68311</v>
      </c>
      <c r="B596" s="170">
        <v>68311</v>
      </c>
      <c r="C596" s="170" t="s">
        <v>1247</v>
      </c>
      <c r="D596" s="115" t="str">
        <f>IF(Nutzungsbedingungen!$A$2,F596,"")</f>
        <v/>
      </c>
      <c r="E596" s="115" t="str">
        <f>IF(Nutzungsbedingungen!$A$2,G596,"")</f>
        <v/>
      </c>
      <c r="F596" s="170">
        <v>11</v>
      </c>
      <c r="G596" s="170">
        <v>13</v>
      </c>
    </row>
    <row r="597" spans="1:7" ht="15" customHeight="1" x14ac:dyDescent="0.3">
      <c r="A597" s="114">
        <f t="shared" si="9"/>
        <v>68312</v>
      </c>
      <c r="B597" s="170">
        <v>68312</v>
      </c>
      <c r="C597" s="170" t="s">
        <v>1248</v>
      </c>
      <c r="D597" s="115" t="str">
        <f>IF(Nutzungsbedingungen!$A$2,F597,"")</f>
        <v/>
      </c>
      <c r="E597" s="115" t="str">
        <f>IF(Nutzungsbedingungen!$A$2,G597,"")</f>
        <v/>
      </c>
      <c r="F597" s="170">
        <v>11</v>
      </c>
      <c r="G597" s="170">
        <v>14</v>
      </c>
    </row>
    <row r="598" spans="1:7" ht="15" customHeight="1" x14ac:dyDescent="0.3">
      <c r="A598" s="114">
        <f t="shared" si="9"/>
        <v>71111</v>
      </c>
      <c r="B598" s="170">
        <v>71111</v>
      </c>
      <c r="C598" s="170" t="s">
        <v>1249</v>
      </c>
      <c r="D598" s="115" t="str">
        <f>IF(Nutzungsbedingungen!$A$2,F598,"")</f>
        <v/>
      </c>
      <c r="E598" s="115" t="str">
        <f>IF(Nutzungsbedingungen!$A$2,G598,"")</f>
        <v/>
      </c>
      <c r="F598" s="170">
        <v>6</v>
      </c>
      <c r="G598" s="170">
        <v>9</v>
      </c>
    </row>
    <row r="599" spans="1:7" ht="15" customHeight="1" x14ac:dyDescent="0.3">
      <c r="A599" s="114">
        <f t="shared" si="9"/>
        <v>71112</v>
      </c>
      <c r="B599" s="170">
        <v>71112</v>
      </c>
      <c r="C599" s="170" t="s">
        <v>1250</v>
      </c>
      <c r="D599" s="115" t="str">
        <f>IF(Nutzungsbedingungen!$A$2,F599,"")</f>
        <v/>
      </c>
      <c r="E599" s="115" t="str">
        <f>IF(Nutzungsbedingungen!$A$2,G599,"")</f>
        <v/>
      </c>
      <c r="F599" s="170">
        <v>4</v>
      </c>
      <c r="G599" s="170">
        <v>9</v>
      </c>
    </row>
    <row r="600" spans="1:7" ht="15" customHeight="1" x14ac:dyDescent="0.3">
      <c r="A600" s="114">
        <f t="shared" si="9"/>
        <v>71113</v>
      </c>
      <c r="B600" s="170">
        <v>71113</v>
      </c>
      <c r="C600" s="170" t="s">
        <v>1251</v>
      </c>
      <c r="D600" s="115" t="str">
        <f>IF(Nutzungsbedingungen!$A$2,F600,"")</f>
        <v/>
      </c>
      <c r="E600" s="115" t="str">
        <f>IF(Nutzungsbedingungen!$A$2,G600,"")</f>
        <v/>
      </c>
      <c r="F600" s="170">
        <v>5</v>
      </c>
      <c r="G600" s="170">
        <v>9</v>
      </c>
    </row>
    <row r="601" spans="1:7" ht="15" customHeight="1" x14ac:dyDescent="0.3">
      <c r="A601" s="114">
        <f t="shared" si="9"/>
        <v>71211</v>
      </c>
      <c r="B601" s="170">
        <v>71211</v>
      </c>
      <c r="C601" s="170" t="s">
        <v>1252</v>
      </c>
      <c r="D601" s="115" t="str">
        <f>IF(Nutzungsbedingungen!$A$2,F601,"")</f>
        <v/>
      </c>
      <c r="E601" s="115" t="str">
        <f>IF(Nutzungsbedingungen!$A$2,G601,"")</f>
        <v/>
      </c>
      <c r="F601" s="170">
        <v>3</v>
      </c>
      <c r="G601" s="170">
        <v>7</v>
      </c>
    </row>
    <row r="602" spans="1:7" ht="15" customHeight="1" x14ac:dyDescent="0.3">
      <c r="A602" s="114">
        <f t="shared" si="9"/>
        <v>71212</v>
      </c>
      <c r="B602" s="175">
        <v>71212</v>
      </c>
      <c r="C602" s="170" t="s">
        <v>1253</v>
      </c>
      <c r="D602" s="115" t="str">
        <f>IF(Nutzungsbedingungen!$A$2,F602,"")</f>
        <v/>
      </c>
      <c r="E602" s="115" t="str">
        <f>IF(Nutzungsbedingungen!$A$2,G602,"")</f>
        <v/>
      </c>
      <c r="F602" s="170">
        <v>3</v>
      </c>
      <c r="G602" s="170">
        <v>7</v>
      </c>
    </row>
    <row r="603" spans="1:7" ht="15" customHeight="1" x14ac:dyDescent="0.3">
      <c r="A603" s="114">
        <f t="shared" si="9"/>
        <v>71221</v>
      </c>
      <c r="B603" s="170">
        <v>71221</v>
      </c>
      <c r="C603" s="170" t="s">
        <v>1254</v>
      </c>
      <c r="D603" s="115" t="str">
        <f>IF(Nutzungsbedingungen!$A$2,F603,"")</f>
        <v/>
      </c>
      <c r="E603" s="115" t="str">
        <f>IF(Nutzungsbedingungen!$A$2,G603,"")</f>
        <v/>
      </c>
      <c r="F603" s="170">
        <v>4</v>
      </c>
      <c r="G603" s="170">
        <v>9</v>
      </c>
    </row>
    <row r="604" spans="1:7" ht="15" customHeight="1" x14ac:dyDescent="0.3">
      <c r="A604" s="114">
        <f t="shared" si="9"/>
        <v>71222</v>
      </c>
      <c r="B604" s="170">
        <v>71222</v>
      </c>
      <c r="C604" s="170" t="s">
        <v>1255</v>
      </c>
      <c r="D604" s="115" t="str">
        <f>IF(Nutzungsbedingungen!$A$2,F604,"")</f>
        <v/>
      </c>
      <c r="E604" s="115" t="str">
        <f>IF(Nutzungsbedingungen!$A$2,G604,"")</f>
        <v/>
      </c>
      <c r="F604" s="170">
        <v>4</v>
      </c>
      <c r="G604" s="170">
        <v>10</v>
      </c>
    </row>
    <row r="605" spans="1:7" ht="15" customHeight="1" x14ac:dyDescent="0.3">
      <c r="A605" s="114">
        <f t="shared" si="9"/>
        <v>71311</v>
      </c>
      <c r="B605" s="170">
        <v>71311</v>
      </c>
      <c r="C605" s="170" t="s">
        <v>1256</v>
      </c>
      <c r="D605" s="115" t="str">
        <f>IF(Nutzungsbedingungen!$A$2,F605,"")</f>
        <v/>
      </c>
      <c r="E605" s="115" t="str">
        <f>IF(Nutzungsbedingungen!$A$2,G605,"")</f>
        <v/>
      </c>
      <c r="F605" s="170">
        <v>3</v>
      </c>
      <c r="G605" s="170">
        <v>5</v>
      </c>
    </row>
    <row r="606" spans="1:7" ht="15" customHeight="1" x14ac:dyDescent="0.3">
      <c r="A606" s="114">
        <f t="shared" si="9"/>
        <v>71312</v>
      </c>
      <c r="B606" s="170">
        <v>71312</v>
      </c>
      <c r="C606" s="170" t="s">
        <v>1257</v>
      </c>
      <c r="D606" s="115" t="str">
        <f>IF(Nutzungsbedingungen!$A$2,F606,"")</f>
        <v/>
      </c>
      <c r="E606" s="115" t="str">
        <f>IF(Nutzungsbedingungen!$A$2,G606,"")</f>
        <v/>
      </c>
      <c r="F606" s="170">
        <v>3</v>
      </c>
      <c r="G606" s="170">
        <v>7</v>
      </c>
    </row>
    <row r="607" spans="1:7" ht="15" customHeight="1" x14ac:dyDescent="0.3">
      <c r="A607" s="114">
        <f t="shared" si="9"/>
        <v>71313</v>
      </c>
      <c r="B607" s="170">
        <v>71313</v>
      </c>
      <c r="C607" s="170" t="s">
        <v>1258</v>
      </c>
      <c r="D607" s="115" t="str">
        <f>IF(Nutzungsbedingungen!$A$2,F607,"")</f>
        <v/>
      </c>
      <c r="E607" s="115" t="str">
        <f>IF(Nutzungsbedingungen!$A$2,G607,"")</f>
        <v/>
      </c>
      <c r="F607" s="170">
        <v>3</v>
      </c>
      <c r="G607" s="170">
        <v>7</v>
      </c>
    </row>
    <row r="608" spans="1:7" ht="15.15" customHeight="1" x14ac:dyDescent="0.3">
      <c r="A608" s="114">
        <f t="shared" si="9"/>
        <v>71314</v>
      </c>
      <c r="B608" s="170">
        <v>71314</v>
      </c>
      <c r="C608" s="170" t="s">
        <v>1259</v>
      </c>
      <c r="D608" s="115" t="str">
        <f>IF(Nutzungsbedingungen!$A$2,F608,"")</f>
        <v/>
      </c>
      <c r="E608" s="115" t="str">
        <f>IF(Nutzungsbedingungen!$A$2,G608,"")</f>
        <v/>
      </c>
      <c r="F608" s="170">
        <v>3</v>
      </c>
      <c r="G608" s="170">
        <v>9</v>
      </c>
    </row>
    <row r="609" spans="1:7" ht="24.6" customHeight="1" x14ac:dyDescent="0.3">
      <c r="A609" s="114">
        <f t="shared" si="9"/>
        <v>71411</v>
      </c>
      <c r="B609" s="170">
        <v>71411</v>
      </c>
      <c r="C609" s="170" t="s">
        <v>1260</v>
      </c>
      <c r="D609" s="115" t="str">
        <f>IF(Nutzungsbedingungen!$A$2,F609,"")</f>
        <v/>
      </c>
      <c r="E609" s="115" t="str">
        <f>IF(Nutzungsbedingungen!$A$2,G609,"")</f>
        <v/>
      </c>
      <c r="F609" s="170">
        <v>3</v>
      </c>
      <c r="G609" s="170">
        <v>9</v>
      </c>
    </row>
    <row r="610" spans="1:7" ht="15" customHeight="1" x14ac:dyDescent="0.3">
      <c r="A610" s="114">
        <f t="shared" si="9"/>
        <v>71412</v>
      </c>
      <c r="B610" s="170">
        <v>71412</v>
      </c>
      <c r="C610" s="170" t="s">
        <v>1261</v>
      </c>
      <c r="D610" s="115" t="str">
        <f>IF(Nutzungsbedingungen!$A$2,F610,"")</f>
        <v/>
      </c>
      <c r="E610" s="115" t="str">
        <f>IF(Nutzungsbedingungen!$A$2,G610,"")</f>
        <v/>
      </c>
      <c r="F610" s="170">
        <v>3</v>
      </c>
      <c r="G610" s="170">
        <v>11</v>
      </c>
    </row>
    <row r="611" spans="1:7" ht="15" customHeight="1" x14ac:dyDescent="0.3">
      <c r="A611" s="114">
        <f t="shared" si="9"/>
        <v>71413</v>
      </c>
      <c r="B611" s="170">
        <v>71413</v>
      </c>
      <c r="C611" s="170" t="s">
        <v>1262</v>
      </c>
      <c r="D611" s="115" t="str">
        <f>IF(Nutzungsbedingungen!$A$2,F611,"")</f>
        <v/>
      </c>
      <c r="E611" s="115" t="str">
        <f>IF(Nutzungsbedingungen!$A$2,G611,"")</f>
        <v/>
      </c>
      <c r="F611" s="170">
        <v>4</v>
      </c>
      <c r="G611" s="170">
        <v>12</v>
      </c>
    </row>
    <row r="612" spans="1:7" ht="15" customHeight="1" x14ac:dyDescent="0.3">
      <c r="A612" s="114">
        <f t="shared" si="9"/>
        <v>71414</v>
      </c>
      <c r="B612" s="170">
        <v>71414</v>
      </c>
      <c r="C612" s="170" t="s">
        <v>1263</v>
      </c>
      <c r="D612" s="115" t="str">
        <f>IF(Nutzungsbedingungen!$A$2,F612,"")</f>
        <v/>
      </c>
      <c r="E612" s="115" t="str">
        <f>IF(Nutzungsbedingungen!$A$2,G612,"")</f>
        <v/>
      </c>
      <c r="F612" s="170">
        <v>4</v>
      </c>
      <c r="G612" s="170">
        <v>14</v>
      </c>
    </row>
    <row r="613" spans="1:7" ht="15" customHeight="1" x14ac:dyDescent="0.3">
      <c r="A613" s="114">
        <f t="shared" si="9"/>
        <v>71415</v>
      </c>
      <c r="B613" s="170">
        <v>71415</v>
      </c>
      <c r="C613" s="170" t="s">
        <v>1264</v>
      </c>
      <c r="D613" s="115" t="str">
        <f>IF(Nutzungsbedingungen!$A$2,F613,"")</f>
        <v/>
      </c>
      <c r="E613" s="115" t="str">
        <f>IF(Nutzungsbedingungen!$A$2,G613,"")</f>
        <v/>
      </c>
      <c r="F613" s="170">
        <v>3</v>
      </c>
      <c r="G613" s="170">
        <v>9</v>
      </c>
    </row>
    <row r="614" spans="1:7" ht="15" customHeight="1" x14ac:dyDescent="0.3">
      <c r="A614" s="114">
        <f t="shared" si="9"/>
        <v>71511</v>
      </c>
      <c r="B614" s="170">
        <v>71511</v>
      </c>
      <c r="C614" s="170" t="s">
        <v>1265</v>
      </c>
      <c r="D614" s="115" t="str">
        <f>IF(Nutzungsbedingungen!$A$2,F614,"")</f>
        <v/>
      </c>
      <c r="E614" s="115" t="str">
        <f>IF(Nutzungsbedingungen!$A$2,G614,"")</f>
        <v/>
      </c>
      <c r="F614" s="170">
        <v>3</v>
      </c>
      <c r="G614" s="170">
        <v>7</v>
      </c>
    </row>
    <row r="615" spans="1:7" ht="15" customHeight="1" x14ac:dyDescent="0.3">
      <c r="A615" s="114">
        <f t="shared" si="9"/>
        <v>71521</v>
      </c>
      <c r="B615" s="170">
        <v>71521</v>
      </c>
      <c r="C615" s="170" t="s">
        <v>1266</v>
      </c>
      <c r="D615" s="115" t="str">
        <f>IF(Nutzungsbedingungen!$A$2,F615,"")</f>
        <v/>
      </c>
      <c r="E615" s="115" t="str">
        <f>IF(Nutzungsbedingungen!$A$2,G615,"")</f>
        <v/>
      </c>
      <c r="F615" s="170">
        <v>3</v>
      </c>
      <c r="G615" s="170">
        <v>9</v>
      </c>
    </row>
    <row r="616" spans="1:7" ht="15" customHeight="1" x14ac:dyDescent="0.3">
      <c r="A616" s="114">
        <f t="shared" si="9"/>
        <v>71522</v>
      </c>
      <c r="B616" s="170">
        <v>71522</v>
      </c>
      <c r="C616" s="170" t="s">
        <v>1267</v>
      </c>
      <c r="D616" s="115" t="str">
        <f>IF(Nutzungsbedingungen!$A$2,F616,"")</f>
        <v/>
      </c>
      <c r="E616" s="115" t="str">
        <f>IF(Nutzungsbedingungen!$A$2,G616,"")</f>
        <v/>
      </c>
      <c r="F616" s="170">
        <v>3</v>
      </c>
      <c r="G616" s="170">
        <v>7</v>
      </c>
    </row>
    <row r="617" spans="1:7" ht="15" customHeight="1" x14ac:dyDescent="0.3">
      <c r="A617" s="114">
        <f t="shared" si="9"/>
        <v>71911</v>
      </c>
      <c r="B617" s="170">
        <v>71911</v>
      </c>
      <c r="C617" s="170" t="s">
        <v>1268</v>
      </c>
      <c r="D617" s="115" t="str">
        <f>IF(Nutzungsbedingungen!$A$2,F617,"")</f>
        <v/>
      </c>
      <c r="E617" s="115" t="str">
        <f>IF(Nutzungsbedingungen!$A$2,G617,"")</f>
        <v/>
      </c>
      <c r="F617" s="170">
        <v>6</v>
      </c>
      <c r="G617" s="170">
        <v>13</v>
      </c>
    </row>
    <row r="618" spans="1:7" ht="15" customHeight="1" x14ac:dyDescent="0.3">
      <c r="A618" s="114">
        <f t="shared" si="9"/>
        <v>71912</v>
      </c>
      <c r="B618" s="170">
        <v>71912</v>
      </c>
      <c r="C618" s="170" t="s">
        <v>1269</v>
      </c>
      <c r="D618" s="115" t="str">
        <f>IF(Nutzungsbedingungen!$A$2,F618,"")</f>
        <v/>
      </c>
      <c r="E618" s="115" t="str">
        <f>IF(Nutzungsbedingungen!$A$2,G618,"")</f>
        <v/>
      </c>
      <c r="F618" s="170">
        <v>6</v>
      </c>
      <c r="G618" s="170">
        <v>15</v>
      </c>
    </row>
    <row r="619" spans="1:7" ht="15" customHeight="1" x14ac:dyDescent="0.3">
      <c r="A619" s="114">
        <f t="shared" si="9"/>
        <v>71921</v>
      </c>
      <c r="B619" s="170">
        <v>71921</v>
      </c>
      <c r="C619" s="170" t="s">
        <v>1270</v>
      </c>
      <c r="D619" s="115" t="str">
        <f>IF(Nutzungsbedingungen!$A$2,F619,"")</f>
        <v/>
      </c>
      <c r="E619" s="115" t="str">
        <f>IF(Nutzungsbedingungen!$A$2,G619,"")</f>
        <v/>
      </c>
      <c r="F619" s="170">
        <v>6</v>
      </c>
      <c r="G619" s="170">
        <v>12</v>
      </c>
    </row>
    <row r="620" spans="1:7" ht="24.9" customHeight="1" x14ac:dyDescent="0.3">
      <c r="A620" s="114">
        <f t="shared" si="9"/>
        <v>71941</v>
      </c>
      <c r="B620" s="170">
        <v>71941</v>
      </c>
      <c r="C620" s="170" t="s">
        <v>1271</v>
      </c>
      <c r="D620" s="115" t="str">
        <f>IF(Nutzungsbedingungen!$A$2,F620,"")</f>
        <v/>
      </c>
      <c r="E620" s="115" t="str">
        <f>IF(Nutzungsbedingungen!$A$2,G620,"")</f>
        <v/>
      </c>
      <c r="F620" s="170">
        <v>6</v>
      </c>
      <c r="G620" s="170">
        <v>13</v>
      </c>
    </row>
    <row r="621" spans="1:7" ht="15" customHeight="1" x14ac:dyDescent="0.3">
      <c r="A621" s="114">
        <f t="shared" si="9"/>
        <v>71942</v>
      </c>
      <c r="B621" s="170">
        <v>71942</v>
      </c>
      <c r="C621" s="170" t="s">
        <v>1272</v>
      </c>
      <c r="D621" s="115" t="str">
        <f>IF(Nutzungsbedingungen!$A$2,F621,"")</f>
        <v/>
      </c>
      <c r="E621" s="115" t="str">
        <f>IF(Nutzungsbedingungen!$A$2,G621,"")</f>
        <v/>
      </c>
      <c r="F621" s="170">
        <v>6</v>
      </c>
      <c r="G621" s="170">
        <v>13</v>
      </c>
    </row>
    <row r="622" spans="1:7" ht="15" customHeight="1" x14ac:dyDescent="0.3">
      <c r="A622" s="114">
        <f t="shared" si="9"/>
        <v>71943</v>
      </c>
      <c r="B622" s="170">
        <v>71943</v>
      </c>
      <c r="C622" s="170" t="s">
        <v>1273</v>
      </c>
      <c r="D622" s="115" t="str">
        <f>IF(Nutzungsbedingungen!$A$2,F622,"")</f>
        <v/>
      </c>
      <c r="E622" s="115" t="str">
        <f>IF(Nutzungsbedingungen!$A$2,G622,"")</f>
        <v/>
      </c>
      <c r="F622" s="170">
        <v>6</v>
      </c>
      <c r="G622" s="170">
        <v>13</v>
      </c>
    </row>
    <row r="623" spans="1:7" ht="15" customHeight="1" x14ac:dyDescent="0.3">
      <c r="A623" s="114">
        <f t="shared" si="9"/>
        <v>71944</v>
      </c>
      <c r="B623" s="170">
        <v>71944</v>
      </c>
      <c r="C623" s="170" t="s">
        <v>1274</v>
      </c>
      <c r="D623" s="115" t="str">
        <f>IF(Nutzungsbedingungen!$A$2,F623,"")</f>
        <v/>
      </c>
      <c r="E623" s="115" t="str">
        <f>IF(Nutzungsbedingungen!$A$2,G623,"")</f>
        <v/>
      </c>
      <c r="F623" s="170">
        <v>6</v>
      </c>
      <c r="G623" s="170">
        <v>13</v>
      </c>
    </row>
    <row r="624" spans="1:7" ht="15" customHeight="1" x14ac:dyDescent="0.3">
      <c r="A624" s="114">
        <f t="shared" si="9"/>
        <v>71945</v>
      </c>
      <c r="B624" s="170">
        <v>71945</v>
      </c>
      <c r="C624" s="170" t="s">
        <v>1275</v>
      </c>
      <c r="D624" s="115" t="str">
        <f>IF(Nutzungsbedingungen!$A$2,F624,"")</f>
        <v/>
      </c>
      <c r="E624" s="115" t="str">
        <f>IF(Nutzungsbedingungen!$A$2,G624,"")</f>
        <v/>
      </c>
      <c r="F624" s="170">
        <v>6</v>
      </c>
      <c r="G624" s="170">
        <v>15</v>
      </c>
    </row>
    <row r="625" spans="1:7" ht="15" customHeight="1" x14ac:dyDescent="0.3">
      <c r="A625" s="114">
        <f t="shared" si="9"/>
        <v>71951</v>
      </c>
      <c r="B625" s="170">
        <v>71951</v>
      </c>
      <c r="C625" s="170" t="s">
        <v>1276</v>
      </c>
      <c r="D625" s="115" t="str">
        <f>IF(Nutzungsbedingungen!$A$2,F625,"")</f>
        <v/>
      </c>
      <c r="E625" s="115" t="str">
        <f>IF(Nutzungsbedingungen!$A$2,G625,"")</f>
        <v/>
      </c>
      <c r="F625" s="170">
        <v>5</v>
      </c>
      <c r="G625" s="170">
        <v>9</v>
      </c>
    </row>
    <row r="626" spans="1:7" ht="15" customHeight="1" x14ac:dyDescent="0.3">
      <c r="A626" s="114">
        <f t="shared" si="9"/>
        <v>71952</v>
      </c>
      <c r="B626" s="170">
        <v>71952</v>
      </c>
      <c r="C626" s="170" t="s">
        <v>1277</v>
      </c>
      <c r="D626" s="115" t="str">
        <f>IF(Nutzungsbedingungen!$A$2,F626,"")</f>
        <v/>
      </c>
      <c r="E626" s="115" t="str">
        <f>IF(Nutzungsbedingungen!$A$2,G626,"")</f>
        <v/>
      </c>
      <c r="F626" s="170">
        <v>6</v>
      </c>
      <c r="G626" s="170">
        <v>14</v>
      </c>
    </row>
    <row r="627" spans="1:7" ht="15" customHeight="1" x14ac:dyDescent="0.3">
      <c r="A627" s="114">
        <f t="shared" si="9"/>
        <v>71953</v>
      </c>
      <c r="B627" s="170">
        <v>71953</v>
      </c>
      <c r="C627" s="170" t="s">
        <v>1278</v>
      </c>
      <c r="D627" s="115" t="str">
        <f>IF(Nutzungsbedingungen!$A$2,F627,"")</f>
        <v/>
      </c>
      <c r="E627" s="115" t="str">
        <f>IF(Nutzungsbedingungen!$A$2,G627,"")</f>
        <v/>
      </c>
      <c r="F627" s="170">
        <v>6</v>
      </c>
      <c r="G627" s="170">
        <v>14</v>
      </c>
    </row>
    <row r="628" spans="1:7" ht="15" customHeight="1" x14ac:dyDescent="0.3">
      <c r="A628" s="114">
        <f t="shared" si="9"/>
        <v>71954</v>
      </c>
      <c r="B628" s="170">
        <v>71954</v>
      </c>
      <c r="C628" s="170" t="s">
        <v>1279</v>
      </c>
      <c r="D628" s="115" t="str">
        <f>IF(Nutzungsbedingungen!$A$2,F628,"")</f>
        <v/>
      </c>
      <c r="E628" s="115" t="str">
        <f>IF(Nutzungsbedingungen!$A$2,G628,"")</f>
        <v/>
      </c>
      <c r="F628" s="170">
        <v>7</v>
      </c>
      <c r="G628" s="170">
        <v>15</v>
      </c>
    </row>
    <row r="629" spans="1:7" ht="15" customHeight="1" x14ac:dyDescent="0.3">
      <c r="A629" s="114">
        <f t="shared" si="9"/>
        <v>71961</v>
      </c>
      <c r="B629" s="170">
        <v>71961</v>
      </c>
      <c r="C629" s="170" t="s">
        <v>1280</v>
      </c>
      <c r="D629" s="115" t="str">
        <f>IF(Nutzungsbedingungen!$A$2,F629,"")</f>
        <v/>
      </c>
      <c r="E629" s="115" t="str">
        <f>IF(Nutzungsbedingungen!$A$2,G629,"")</f>
        <v/>
      </c>
      <c r="F629" s="170">
        <v>5</v>
      </c>
      <c r="G629" s="170">
        <v>11</v>
      </c>
    </row>
    <row r="630" spans="1:7" ht="15" customHeight="1" x14ac:dyDescent="0.3">
      <c r="A630" s="114">
        <f t="shared" si="9"/>
        <v>71962</v>
      </c>
      <c r="B630" s="170">
        <v>71962</v>
      </c>
      <c r="C630" s="170" t="s">
        <v>1281</v>
      </c>
      <c r="D630" s="115" t="str">
        <f>IF(Nutzungsbedingungen!$A$2,F630,"")</f>
        <v/>
      </c>
      <c r="E630" s="115" t="str">
        <f>IF(Nutzungsbedingungen!$A$2,G630,"")</f>
        <v/>
      </c>
      <c r="F630" s="170">
        <v>5</v>
      </c>
      <c r="G630" s="170">
        <v>11</v>
      </c>
    </row>
    <row r="631" spans="1:7" ht="15" customHeight="1" x14ac:dyDescent="0.3">
      <c r="A631" s="114">
        <f t="shared" si="9"/>
        <v>71963</v>
      </c>
      <c r="B631" s="170">
        <v>71963</v>
      </c>
      <c r="C631" s="170" t="s">
        <v>1282</v>
      </c>
      <c r="D631" s="115" t="str">
        <f>IF(Nutzungsbedingungen!$A$2,F631,"")</f>
        <v/>
      </c>
      <c r="E631" s="115" t="str">
        <f>IF(Nutzungsbedingungen!$A$2,G631,"")</f>
        <v/>
      </c>
      <c r="F631" s="170">
        <v>5</v>
      </c>
      <c r="G631" s="170">
        <v>12</v>
      </c>
    </row>
    <row r="632" spans="1:7" ht="15" customHeight="1" x14ac:dyDescent="0.3">
      <c r="A632" s="114">
        <f t="shared" si="9"/>
        <v>71973</v>
      </c>
      <c r="B632" s="170">
        <v>71973</v>
      </c>
      <c r="C632" s="170" t="s">
        <v>1283</v>
      </c>
      <c r="D632" s="115" t="str">
        <f>IF(Nutzungsbedingungen!$A$2,F632,"")</f>
        <v/>
      </c>
      <c r="E632" s="115" t="str">
        <f>IF(Nutzungsbedingungen!$A$2,G632,"")</f>
        <v/>
      </c>
      <c r="F632" s="170">
        <v>5</v>
      </c>
      <c r="G632" s="170">
        <v>15</v>
      </c>
    </row>
    <row r="633" spans="1:7" ht="15" customHeight="1" x14ac:dyDescent="0.3">
      <c r="A633" s="114">
        <f t="shared" si="9"/>
        <v>71981</v>
      </c>
      <c r="B633" s="170">
        <v>71981</v>
      </c>
      <c r="C633" s="170" t="s">
        <v>1284</v>
      </c>
      <c r="D633" s="115" t="str">
        <f>IF(Nutzungsbedingungen!$A$2,F633,"")</f>
        <v/>
      </c>
      <c r="E633" s="115" t="str">
        <f>IF(Nutzungsbedingungen!$A$2,G633,"")</f>
        <v/>
      </c>
      <c r="F633" s="170">
        <v>5</v>
      </c>
      <c r="G633" s="170">
        <v>13</v>
      </c>
    </row>
    <row r="634" spans="1:7" ht="15" customHeight="1" x14ac:dyDescent="0.3">
      <c r="A634" s="114">
        <f t="shared" si="9"/>
        <v>72111</v>
      </c>
      <c r="B634" s="170">
        <v>72111</v>
      </c>
      <c r="C634" s="170" t="s">
        <v>1285</v>
      </c>
      <c r="D634" s="115" t="str">
        <f>IF(Nutzungsbedingungen!$A$2,F634,"")</f>
        <v/>
      </c>
      <c r="E634" s="115" t="str">
        <f>IF(Nutzungsbedingungen!$A$2,G634,"")</f>
        <v/>
      </c>
      <c r="F634" s="170">
        <v>6</v>
      </c>
      <c r="G634" s="170">
        <v>13</v>
      </c>
    </row>
    <row r="635" spans="1:7" ht="15" customHeight="1" x14ac:dyDescent="0.3">
      <c r="A635" s="114">
        <f t="shared" si="9"/>
        <v>72112</v>
      </c>
      <c r="B635" s="170">
        <v>72112</v>
      </c>
      <c r="C635" s="170" t="s">
        <v>1286</v>
      </c>
      <c r="D635" s="115" t="str">
        <f>IF(Nutzungsbedingungen!$A$2,F635,"")</f>
        <v/>
      </c>
      <c r="E635" s="115" t="str">
        <f>IF(Nutzungsbedingungen!$A$2,G635,"")</f>
        <v/>
      </c>
      <c r="F635" s="170">
        <v>6</v>
      </c>
      <c r="G635" s="170">
        <v>15</v>
      </c>
    </row>
    <row r="636" spans="1:7" ht="15" customHeight="1" x14ac:dyDescent="0.3">
      <c r="A636" s="114">
        <f t="shared" si="9"/>
        <v>72211</v>
      </c>
      <c r="B636" s="170">
        <v>72211</v>
      </c>
      <c r="C636" s="170" t="s">
        <v>1287</v>
      </c>
      <c r="D636" s="115" t="str">
        <f>IF(Nutzungsbedingungen!$A$2,F636,"")</f>
        <v/>
      </c>
      <c r="E636" s="115" t="str">
        <f>IF(Nutzungsbedingungen!$A$2,G636,"")</f>
        <v/>
      </c>
      <c r="F636" s="170">
        <v>6</v>
      </c>
      <c r="G636" s="170">
        <v>13</v>
      </c>
    </row>
    <row r="637" spans="1:7" ht="15" customHeight="1" x14ac:dyDescent="0.3">
      <c r="A637" s="114">
        <f t="shared" si="9"/>
        <v>72212</v>
      </c>
      <c r="B637" s="170">
        <v>72212</v>
      </c>
      <c r="C637" s="170" t="s">
        <v>1270</v>
      </c>
      <c r="D637" s="115" t="str">
        <f>IF(Nutzungsbedingungen!$A$2,F637,"")</f>
        <v/>
      </c>
      <c r="E637" s="115" t="str">
        <f>IF(Nutzungsbedingungen!$A$2,G637,"")</f>
        <v/>
      </c>
      <c r="F637" s="170">
        <v>6</v>
      </c>
      <c r="G637" s="170">
        <v>15</v>
      </c>
    </row>
    <row r="638" spans="1:7" ht="15" customHeight="1" x14ac:dyDescent="0.3">
      <c r="A638" s="114">
        <f t="shared" si="9"/>
        <v>72311</v>
      </c>
      <c r="B638" s="170">
        <v>72311</v>
      </c>
      <c r="C638" s="170" t="s">
        <v>1288</v>
      </c>
      <c r="D638" s="115" t="str">
        <f>IF(Nutzungsbedingungen!$A$2,F638,"")</f>
        <v/>
      </c>
      <c r="E638" s="115" t="str">
        <f>IF(Nutzungsbedingungen!$A$2,G638,"")</f>
        <v/>
      </c>
      <c r="F638" s="170">
        <v>6</v>
      </c>
      <c r="G638" s="170">
        <v>15</v>
      </c>
    </row>
    <row r="639" spans="1:7" ht="15" customHeight="1" x14ac:dyDescent="0.3">
      <c r="A639" s="114">
        <f t="shared" si="9"/>
        <v>72312</v>
      </c>
      <c r="B639" s="170">
        <v>72312</v>
      </c>
      <c r="C639" s="170" t="s">
        <v>1289</v>
      </c>
      <c r="D639" s="115" t="str">
        <f>IF(Nutzungsbedingungen!$A$2,F639,"")</f>
        <v/>
      </c>
      <c r="E639" s="115" t="str">
        <f>IF(Nutzungsbedingungen!$A$2,G639,"")</f>
        <v/>
      </c>
      <c r="F639" s="170">
        <v>4</v>
      </c>
      <c r="G639" s="170">
        <v>7</v>
      </c>
    </row>
    <row r="640" spans="1:7" ht="15" customHeight="1" x14ac:dyDescent="0.3">
      <c r="A640" s="114">
        <f t="shared" si="9"/>
        <v>72313</v>
      </c>
      <c r="B640" s="170">
        <v>72313</v>
      </c>
      <c r="C640" s="170" t="s">
        <v>1290</v>
      </c>
      <c r="D640" s="115" t="str">
        <f>IF(Nutzungsbedingungen!$A$2,F640,"")</f>
        <v/>
      </c>
      <c r="E640" s="115" t="str">
        <f>IF(Nutzungsbedingungen!$A$2,G640,"")</f>
        <v/>
      </c>
      <c r="F640" s="170">
        <v>4</v>
      </c>
      <c r="G640" s="170">
        <v>7</v>
      </c>
    </row>
    <row r="641" spans="1:7" ht="15" customHeight="1" x14ac:dyDescent="0.3">
      <c r="A641" s="114">
        <f t="shared" si="9"/>
        <v>72411</v>
      </c>
      <c r="B641" s="170">
        <v>72411</v>
      </c>
      <c r="C641" s="170" t="s">
        <v>1274</v>
      </c>
      <c r="D641" s="115" t="str">
        <f>IF(Nutzungsbedingungen!$A$2,F641,"")</f>
        <v/>
      </c>
      <c r="E641" s="115" t="str">
        <f>IF(Nutzungsbedingungen!$A$2,G641,"")</f>
        <v/>
      </c>
      <c r="F641" s="170">
        <v>6</v>
      </c>
      <c r="G641" s="170">
        <v>15</v>
      </c>
    </row>
    <row r="642" spans="1:7" ht="15" customHeight="1" x14ac:dyDescent="0.3">
      <c r="A642" s="114">
        <f t="shared" si="9"/>
        <v>72412</v>
      </c>
      <c r="B642" s="170">
        <v>72412</v>
      </c>
      <c r="C642" s="170" t="s">
        <v>1275</v>
      </c>
      <c r="D642" s="115" t="str">
        <f>IF(Nutzungsbedingungen!$A$2,F642,"")</f>
        <v/>
      </c>
      <c r="E642" s="115" t="str">
        <f>IF(Nutzungsbedingungen!$A$2,G642,"")</f>
        <v/>
      </c>
      <c r="F642" s="170">
        <v>6</v>
      </c>
      <c r="G642" s="170">
        <v>15</v>
      </c>
    </row>
    <row r="643" spans="1:7" ht="15" customHeight="1" x14ac:dyDescent="0.3">
      <c r="A643" s="114">
        <f t="shared" ref="A643:A706" si="10">IF(LEN(B643)=5,B643,"")</f>
        <v>72413</v>
      </c>
      <c r="B643" s="170">
        <v>72413</v>
      </c>
      <c r="C643" s="170" t="s">
        <v>1291</v>
      </c>
      <c r="D643" s="115" t="str">
        <f>IF(Nutzungsbedingungen!$A$2,F643,"")</f>
        <v/>
      </c>
      <c r="E643" s="115" t="str">
        <f>IF(Nutzungsbedingungen!$A$2,G643,"")</f>
        <v/>
      </c>
      <c r="F643" s="170">
        <v>6</v>
      </c>
      <c r="G643" s="170">
        <v>13</v>
      </c>
    </row>
    <row r="644" spans="1:7" ht="15" customHeight="1" x14ac:dyDescent="0.3">
      <c r="A644" s="114">
        <f t="shared" si="10"/>
        <v>72414</v>
      </c>
      <c r="B644" s="170">
        <v>72414</v>
      </c>
      <c r="C644" s="170" t="s">
        <v>1292</v>
      </c>
      <c r="D644" s="115" t="str">
        <f>IF(Nutzungsbedingungen!$A$2,F644,"")</f>
        <v/>
      </c>
      <c r="E644" s="115" t="str">
        <f>IF(Nutzungsbedingungen!$A$2,G644,"")</f>
        <v/>
      </c>
      <c r="F644" s="170">
        <v>5</v>
      </c>
      <c r="G644" s="170">
        <v>9</v>
      </c>
    </row>
    <row r="645" spans="1:7" ht="15" customHeight="1" x14ac:dyDescent="0.3">
      <c r="A645" s="114">
        <f t="shared" si="10"/>
        <v>72415</v>
      </c>
      <c r="B645" s="170">
        <v>72415</v>
      </c>
      <c r="C645" s="170" t="s">
        <v>1293</v>
      </c>
      <c r="D645" s="115" t="str">
        <f>IF(Nutzungsbedingungen!$A$2,F645,"")</f>
        <v/>
      </c>
      <c r="E645" s="115" t="str">
        <f>IF(Nutzungsbedingungen!$A$2,G645,"")</f>
        <v/>
      </c>
      <c r="F645" s="170">
        <v>5</v>
      </c>
      <c r="G645" s="170">
        <v>9</v>
      </c>
    </row>
    <row r="646" spans="1:7" ht="15" customHeight="1" x14ac:dyDescent="0.3">
      <c r="A646" s="114">
        <f t="shared" si="10"/>
        <v>72511</v>
      </c>
      <c r="B646" s="170">
        <v>72511</v>
      </c>
      <c r="C646" s="170" t="s">
        <v>1294</v>
      </c>
      <c r="D646" s="115" t="str">
        <f>IF(Nutzungsbedingungen!$A$2,F646,"")</f>
        <v/>
      </c>
      <c r="E646" s="115" t="str">
        <f>IF(Nutzungsbedingungen!$A$2,G646,"")</f>
        <v/>
      </c>
      <c r="F646" s="170">
        <v>6</v>
      </c>
      <c r="G646" s="170">
        <v>13</v>
      </c>
    </row>
    <row r="647" spans="1:7" ht="15" customHeight="1" x14ac:dyDescent="0.3">
      <c r="A647" s="114">
        <f t="shared" si="10"/>
        <v>72512</v>
      </c>
      <c r="B647" s="170">
        <v>72512</v>
      </c>
      <c r="C647" s="170" t="s">
        <v>1277</v>
      </c>
      <c r="D647" s="115" t="str">
        <f>IF(Nutzungsbedingungen!$A$2,F647,"")</f>
        <v/>
      </c>
      <c r="E647" s="115" t="str">
        <f>IF(Nutzungsbedingungen!$A$2,G647,"")</f>
        <v/>
      </c>
      <c r="F647" s="170">
        <v>6</v>
      </c>
      <c r="G647" s="170">
        <v>15</v>
      </c>
    </row>
    <row r="648" spans="1:7" ht="15" customHeight="1" x14ac:dyDescent="0.3">
      <c r="A648" s="114">
        <f t="shared" si="10"/>
        <v>72513</v>
      </c>
      <c r="B648" s="170">
        <v>72513</v>
      </c>
      <c r="C648" s="170" t="s">
        <v>1278</v>
      </c>
      <c r="D648" s="115" t="str">
        <f>IF(Nutzungsbedingungen!$A$2,F648,"")</f>
        <v/>
      </c>
      <c r="E648" s="115" t="str">
        <f>IF(Nutzungsbedingungen!$A$2,G648,"")</f>
        <v/>
      </c>
      <c r="F648" s="170">
        <v>6</v>
      </c>
      <c r="G648" s="170">
        <v>14</v>
      </c>
    </row>
    <row r="649" spans="1:7" ht="15" customHeight="1" x14ac:dyDescent="0.3">
      <c r="A649" s="114">
        <f t="shared" si="10"/>
        <v>72514</v>
      </c>
      <c r="B649" s="170">
        <v>72514</v>
      </c>
      <c r="C649" s="170" t="s">
        <v>1279</v>
      </c>
      <c r="D649" s="115" t="str">
        <f>IF(Nutzungsbedingungen!$A$2,F649,"")</f>
        <v/>
      </c>
      <c r="E649" s="115" t="str">
        <f>IF(Nutzungsbedingungen!$A$2,G649,"")</f>
        <v/>
      </c>
      <c r="F649" s="170">
        <v>6</v>
      </c>
      <c r="G649" s="170">
        <v>14</v>
      </c>
    </row>
    <row r="650" spans="1:7" ht="15" customHeight="1" x14ac:dyDescent="0.3">
      <c r="A650" s="114">
        <f t="shared" si="10"/>
        <v>72611</v>
      </c>
      <c r="B650" s="170">
        <v>72611</v>
      </c>
      <c r="C650" s="170" t="s">
        <v>1295</v>
      </c>
      <c r="D650" s="115" t="str">
        <f>IF(Nutzungsbedingungen!$A$2,F650,"")</f>
        <v/>
      </c>
      <c r="E650" s="115" t="str">
        <f>IF(Nutzungsbedingungen!$A$2,G650,"")</f>
        <v/>
      </c>
      <c r="F650" s="170">
        <v>6</v>
      </c>
      <c r="G650" s="170">
        <v>11</v>
      </c>
    </row>
    <row r="651" spans="1:7" ht="15" customHeight="1" x14ac:dyDescent="0.3">
      <c r="A651" s="114">
        <f t="shared" si="10"/>
        <v>72612</v>
      </c>
      <c r="B651" s="170">
        <v>72612</v>
      </c>
      <c r="C651" s="170" t="s">
        <v>1296</v>
      </c>
      <c r="D651" s="115" t="str">
        <f>IF(Nutzungsbedingungen!$A$2,F651,"")</f>
        <v/>
      </c>
      <c r="E651" s="115" t="str">
        <f>IF(Nutzungsbedingungen!$A$2,G651,"")</f>
        <v/>
      </c>
      <c r="F651" s="170">
        <v>6</v>
      </c>
      <c r="G651" s="170">
        <v>11</v>
      </c>
    </row>
    <row r="652" spans="1:7" ht="15" customHeight="1" x14ac:dyDescent="0.3">
      <c r="A652" s="114">
        <f t="shared" si="10"/>
        <v>72711</v>
      </c>
      <c r="B652" s="170">
        <v>72711</v>
      </c>
      <c r="C652" s="170" t="s">
        <v>1297</v>
      </c>
      <c r="D652" s="115" t="str">
        <f>IF(Nutzungsbedingungen!$A$2,F652,"")</f>
        <v/>
      </c>
      <c r="E652" s="115" t="str">
        <f>IF(Nutzungsbedingungen!$A$2,G652,"")</f>
        <v/>
      </c>
      <c r="F652" s="170">
        <v>6</v>
      </c>
      <c r="G652" s="170">
        <v>15</v>
      </c>
    </row>
    <row r="653" spans="1:7" ht="15" customHeight="1" x14ac:dyDescent="0.3">
      <c r="A653" s="114">
        <f t="shared" si="10"/>
        <v>72712</v>
      </c>
      <c r="B653" s="170">
        <v>72712</v>
      </c>
      <c r="C653" s="170" t="s">
        <v>1298</v>
      </c>
      <c r="D653" s="115" t="str">
        <f>IF(Nutzungsbedingungen!$A$2,F653,"")</f>
        <v/>
      </c>
      <c r="E653" s="115" t="str">
        <f>IF(Nutzungsbedingungen!$A$2,G653,"")</f>
        <v/>
      </c>
      <c r="F653" s="170">
        <v>6</v>
      </c>
      <c r="G653" s="170">
        <v>15</v>
      </c>
    </row>
    <row r="654" spans="1:7" ht="15" customHeight="1" x14ac:dyDescent="0.3">
      <c r="A654" s="114">
        <f t="shared" si="10"/>
        <v>72811</v>
      </c>
      <c r="B654" s="170">
        <v>72811</v>
      </c>
      <c r="C654" s="170" t="s">
        <v>1299</v>
      </c>
      <c r="D654" s="115" t="str">
        <f>IF(Nutzungsbedingungen!$A$2,F654,"")</f>
        <v/>
      </c>
      <c r="E654" s="115" t="str">
        <f>IF(Nutzungsbedingungen!$A$2,G654,"")</f>
        <v/>
      </c>
      <c r="F654" s="170">
        <v>6</v>
      </c>
      <c r="G654" s="170">
        <v>13</v>
      </c>
    </row>
    <row r="655" spans="1:7" ht="15" customHeight="1" x14ac:dyDescent="0.3">
      <c r="A655" s="114">
        <f t="shared" si="10"/>
        <v>72911</v>
      </c>
      <c r="B655" s="170">
        <v>72911</v>
      </c>
      <c r="C655" s="170" t="s">
        <v>1300</v>
      </c>
      <c r="D655" s="115" t="str">
        <f>IF(Nutzungsbedingungen!$A$2,F655,"")</f>
        <v/>
      </c>
      <c r="E655" s="115" t="str">
        <f>IF(Nutzungsbedingungen!$A$2,G655,"")</f>
        <v/>
      </c>
      <c r="F655" s="170">
        <v>6</v>
      </c>
      <c r="G655" s="170">
        <v>13</v>
      </c>
    </row>
    <row r="656" spans="1:7" ht="15.15" customHeight="1" x14ac:dyDescent="0.3">
      <c r="A656" s="114">
        <f t="shared" si="10"/>
        <v>73111</v>
      </c>
      <c r="B656" s="170">
        <v>73111</v>
      </c>
      <c r="C656" s="170" t="s">
        <v>1301</v>
      </c>
      <c r="D656" s="115" t="str">
        <f>IF(Nutzungsbedingungen!$A$2,F656,"")</f>
        <v/>
      </c>
      <c r="E656" s="115" t="str">
        <f>IF(Nutzungsbedingungen!$A$2,G656,"")</f>
        <v/>
      </c>
      <c r="F656" s="170">
        <v>1</v>
      </c>
      <c r="G656" s="170">
        <v>3</v>
      </c>
    </row>
    <row r="657" spans="1:7" ht="24.6" customHeight="1" x14ac:dyDescent="0.3">
      <c r="A657" s="114">
        <f t="shared" si="10"/>
        <v>73112</v>
      </c>
      <c r="B657" s="170">
        <v>73112</v>
      </c>
      <c r="C657" s="170" t="s">
        <v>1302</v>
      </c>
      <c r="D657" s="115" t="str">
        <f>IF(Nutzungsbedingungen!$A$2,F657,"")</f>
        <v/>
      </c>
      <c r="E657" s="115" t="str">
        <f>IF(Nutzungsbedingungen!$A$2,G657,"")</f>
        <v/>
      </c>
      <c r="F657" s="170">
        <v>2</v>
      </c>
      <c r="G657" s="170">
        <v>3</v>
      </c>
    </row>
    <row r="658" spans="1:7" ht="15" customHeight="1" x14ac:dyDescent="0.3">
      <c r="A658" s="114">
        <f t="shared" si="10"/>
        <v>73113</v>
      </c>
      <c r="B658" s="170">
        <v>73113</v>
      </c>
      <c r="C658" s="170" t="s">
        <v>1303</v>
      </c>
      <c r="D658" s="115" t="str">
        <f>IF(Nutzungsbedingungen!$A$2,F658,"")</f>
        <v/>
      </c>
      <c r="E658" s="115" t="str">
        <f>IF(Nutzungsbedingungen!$A$2,G658,"")</f>
        <v/>
      </c>
      <c r="F658" s="170">
        <v>2</v>
      </c>
      <c r="G658" s="170">
        <v>5</v>
      </c>
    </row>
    <row r="659" spans="1:7" ht="15" customHeight="1" x14ac:dyDescent="0.3">
      <c r="A659" s="114">
        <f t="shared" si="10"/>
        <v>73211</v>
      </c>
      <c r="B659" s="170">
        <v>73211</v>
      </c>
      <c r="C659" s="170" t="s">
        <v>1304</v>
      </c>
      <c r="D659" s="115" t="str">
        <f>IF(Nutzungsbedingungen!$A$2,F659,"")</f>
        <v/>
      </c>
      <c r="E659" s="115" t="str">
        <f>IF(Nutzungsbedingungen!$A$2,G659,"")</f>
        <v/>
      </c>
      <c r="F659" s="170">
        <v>2</v>
      </c>
      <c r="G659" s="170">
        <v>3</v>
      </c>
    </row>
    <row r="660" spans="1:7" ht="15" customHeight="1" x14ac:dyDescent="0.3">
      <c r="A660" s="114">
        <f t="shared" si="10"/>
        <v>73221</v>
      </c>
      <c r="B660" s="170">
        <v>73221</v>
      </c>
      <c r="C660" s="170" t="s">
        <v>1305</v>
      </c>
      <c r="D660" s="115" t="str">
        <f>IF(Nutzungsbedingungen!$A$2,F660,"")</f>
        <v/>
      </c>
      <c r="E660" s="115" t="str">
        <f>IF(Nutzungsbedingungen!$A$2,G660,"")</f>
        <v/>
      </c>
      <c r="F660" s="170">
        <v>2</v>
      </c>
      <c r="G660" s="170">
        <v>1</v>
      </c>
    </row>
    <row r="661" spans="1:7" ht="15" customHeight="1" x14ac:dyDescent="0.3">
      <c r="A661" s="114">
        <f t="shared" si="10"/>
        <v>73311</v>
      </c>
      <c r="B661" s="170">
        <v>73311</v>
      </c>
      <c r="C661" s="170" t="s">
        <v>1306</v>
      </c>
      <c r="D661" s="115" t="str">
        <f>IF(Nutzungsbedingungen!$A$2,F661,"")</f>
        <v/>
      </c>
      <c r="E661" s="115" t="str">
        <f>IF(Nutzungsbedingungen!$A$2,G661,"")</f>
        <v/>
      </c>
      <c r="F661" s="170">
        <v>2</v>
      </c>
      <c r="G661" s="170">
        <v>3</v>
      </c>
    </row>
    <row r="662" spans="1:7" ht="15" customHeight="1" x14ac:dyDescent="0.3">
      <c r="A662" s="114">
        <f t="shared" si="10"/>
        <v>73312</v>
      </c>
      <c r="B662" s="170">
        <v>73312</v>
      </c>
      <c r="C662" s="170" t="s">
        <v>1307</v>
      </c>
      <c r="D662" s="115" t="str">
        <f>IF(Nutzungsbedingungen!$A$2,F662,"")</f>
        <v/>
      </c>
      <c r="E662" s="115" t="str">
        <f>IF(Nutzungsbedingungen!$A$2,G662,"")</f>
        <v/>
      </c>
      <c r="F662" s="170">
        <v>2</v>
      </c>
      <c r="G662" s="170">
        <v>5</v>
      </c>
    </row>
    <row r="663" spans="1:7" ht="15" customHeight="1" x14ac:dyDescent="0.3">
      <c r="A663" s="114">
        <f t="shared" si="10"/>
        <v>73313</v>
      </c>
      <c r="B663" s="170">
        <v>73313</v>
      </c>
      <c r="C663" s="170" t="s">
        <v>1308</v>
      </c>
      <c r="D663" s="115" t="str">
        <f>IF(Nutzungsbedingungen!$A$2,F663,"")</f>
        <v/>
      </c>
      <c r="E663" s="115" t="str">
        <f>IF(Nutzungsbedingungen!$A$2,G663,"")</f>
        <v/>
      </c>
      <c r="F663" s="170">
        <v>3</v>
      </c>
      <c r="G663" s="170">
        <v>9</v>
      </c>
    </row>
    <row r="664" spans="1:7" ht="15" customHeight="1" x14ac:dyDescent="0.3">
      <c r="A664" s="114">
        <f t="shared" si="10"/>
        <v>73411</v>
      </c>
      <c r="B664" s="170">
        <v>73411</v>
      </c>
      <c r="C664" s="170" t="s">
        <v>1309</v>
      </c>
      <c r="D664" s="115" t="str">
        <f>IF(Nutzungsbedingungen!$A$2,F664,"")</f>
        <v/>
      </c>
      <c r="E664" s="115" t="str">
        <f>IF(Nutzungsbedingungen!$A$2,G664,"")</f>
        <v/>
      </c>
      <c r="F664" s="170">
        <v>2</v>
      </c>
      <c r="G664" s="170">
        <v>9</v>
      </c>
    </row>
    <row r="665" spans="1:7" ht="15" customHeight="1" x14ac:dyDescent="0.3">
      <c r="A665" s="114">
        <f t="shared" si="10"/>
        <v>73412</v>
      </c>
      <c r="B665" s="170">
        <v>73412</v>
      </c>
      <c r="C665" s="170" t="s">
        <v>1310</v>
      </c>
      <c r="D665" s="115" t="str">
        <f>IF(Nutzungsbedingungen!$A$2,F665,"")</f>
        <v/>
      </c>
      <c r="E665" s="115" t="str">
        <f>IF(Nutzungsbedingungen!$A$2,G665,"")</f>
        <v/>
      </c>
      <c r="F665" s="170">
        <v>2</v>
      </c>
      <c r="G665" s="170">
        <v>11</v>
      </c>
    </row>
    <row r="666" spans="1:7" ht="15" customHeight="1" x14ac:dyDescent="0.3">
      <c r="A666" s="114">
        <f t="shared" si="10"/>
        <v>73421</v>
      </c>
      <c r="B666" s="170">
        <v>73421</v>
      </c>
      <c r="C666" s="170" t="s">
        <v>1311</v>
      </c>
      <c r="D666" s="115" t="str">
        <f>IF(Nutzungsbedingungen!$A$2,F666,"")</f>
        <v/>
      </c>
      <c r="E666" s="115" t="str">
        <f>IF(Nutzungsbedingungen!$A$2,G666,"")</f>
        <v/>
      </c>
      <c r="F666" s="170">
        <v>2</v>
      </c>
      <c r="G666" s="170">
        <v>3</v>
      </c>
    </row>
    <row r="667" spans="1:7" ht="15" customHeight="1" x14ac:dyDescent="0.3">
      <c r="A667" s="114">
        <f t="shared" si="10"/>
        <v>74111</v>
      </c>
      <c r="B667" s="170">
        <v>74111</v>
      </c>
      <c r="C667" s="170" t="s">
        <v>1312</v>
      </c>
      <c r="D667" s="115" t="str">
        <f>IF(Nutzungsbedingungen!$A$2,F667,"")</f>
        <v/>
      </c>
      <c r="E667" s="115" t="str">
        <f>IF(Nutzungsbedingungen!$A$2,G667,"")</f>
        <v/>
      </c>
      <c r="F667" s="170">
        <v>2</v>
      </c>
      <c r="G667" s="170">
        <v>1</v>
      </c>
    </row>
    <row r="668" spans="1:7" ht="15" customHeight="1" x14ac:dyDescent="0.3">
      <c r="A668" s="114">
        <f t="shared" si="10"/>
        <v>74112</v>
      </c>
      <c r="B668" s="170">
        <v>74112</v>
      </c>
      <c r="C668" s="170" t="s">
        <v>1313</v>
      </c>
      <c r="D668" s="115" t="str">
        <f>IF(Nutzungsbedingungen!$A$2,F668,"")</f>
        <v/>
      </c>
      <c r="E668" s="115" t="str">
        <f>IF(Nutzungsbedingungen!$A$2,G668,"")</f>
        <v/>
      </c>
      <c r="F668" s="170">
        <v>2</v>
      </c>
      <c r="G668" s="170">
        <v>2</v>
      </c>
    </row>
    <row r="669" spans="1:7" ht="15" customHeight="1" x14ac:dyDescent="0.3">
      <c r="A669" s="114">
        <f t="shared" si="10"/>
        <v>74121</v>
      </c>
      <c r="B669" s="170">
        <v>74121</v>
      </c>
      <c r="C669" s="170" t="s">
        <v>1314</v>
      </c>
      <c r="D669" s="115" t="str">
        <f>IF(Nutzungsbedingungen!$A$2,F669,"")</f>
        <v/>
      </c>
      <c r="E669" s="115" t="str">
        <f>IF(Nutzungsbedingungen!$A$2,G669,"")</f>
        <v/>
      </c>
      <c r="F669" s="170">
        <v>2</v>
      </c>
      <c r="G669" s="170">
        <v>2</v>
      </c>
    </row>
    <row r="670" spans="1:7" ht="15" customHeight="1" x14ac:dyDescent="0.3">
      <c r="A670" s="114">
        <f t="shared" si="10"/>
        <v>74122</v>
      </c>
      <c r="B670" s="170">
        <v>74122</v>
      </c>
      <c r="C670" s="170" t="s">
        <v>1315</v>
      </c>
      <c r="D670" s="115" t="str">
        <f>IF(Nutzungsbedingungen!$A$2,F670,"")</f>
        <v/>
      </c>
      <c r="E670" s="115" t="str">
        <f>IF(Nutzungsbedingungen!$A$2,G670,"")</f>
        <v/>
      </c>
      <c r="F670" s="170">
        <v>2</v>
      </c>
      <c r="G670" s="170">
        <v>3</v>
      </c>
    </row>
    <row r="671" spans="1:7" ht="15" customHeight="1" x14ac:dyDescent="0.3">
      <c r="A671" s="114">
        <f t="shared" si="10"/>
        <v>74131</v>
      </c>
      <c r="B671" s="170">
        <v>74131</v>
      </c>
      <c r="C671" s="170" t="s">
        <v>1316</v>
      </c>
      <c r="D671" s="115" t="str">
        <f>IF(Nutzungsbedingungen!$A$2,F671,"")</f>
        <v/>
      </c>
      <c r="E671" s="115" t="str">
        <f>IF(Nutzungsbedingungen!$A$2,G671,"")</f>
        <v/>
      </c>
      <c r="F671" s="170">
        <v>4</v>
      </c>
      <c r="G671" s="170">
        <v>5</v>
      </c>
    </row>
    <row r="672" spans="1:7" ht="15" customHeight="1" x14ac:dyDescent="0.3">
      <c r="A672" s="114">
        <f t="shared" si="10"/>
        <v>74211</v>
      </c>
      <c r="B672" s="170">
        <v>74211</v>
      </c>
      <c r="C672" s="170" t="s">
        <v>1317</v>
      </c>
      <c r="D672" s="115" t="str">
        <f>IF(Nutzungsbedingungen!$A$2,F672,"")</f>
        <v/>
      </c>
      <c r="E672" s="115" t="str">
        <f>IF(Nutzungsbedingungen!$A$2,G672,"")</f>
        <v/>
      </c>
      <c r="F672" s="170">
        <v>2</v>
      </c>
      <c r="G672" s="170">
        <v>2</v>
      </c>
    </row>
    <row r="673" spans="1:7" ht="15" customHeight="1" x14ac:dyDescent="0.3">
      <c r="A673" s="114">
        <f t="shared" si="10"/>
        <v>74212</v>
      </c>
      <c r="B673" s="170">
        <v>74212</v>
      </c>
      <c r="C673" s="170" t="s">
        <v>1318</v>
      </c>
      <c r="D673" s="115" t="str">
        <f>IF(Nutzungsbedingungen!$A$2,F673,"")</f>
        <v/>
      </c>
      <c r="E673" s="115" t="str">
        <f>IF(Nutzungsbedingungen!$A$2,G673,"")</f>
        <v/>
      </c>
      <c r="F673" s="170">
        <v>2</v>
      </c>
      <c r="G673" s="170">
        <v>3</v>
      </c>
    </row>
    <row r="674" spans="1:7" ht="15" customHeight="1" x14ac:dyDescent="0.3">
      <c r="A674" s="114">
        <f t="shared" si="10"/>
        <v>74221</v>
      </c>
      <c r="B674" s="170">
        <v>74221</v>
      </c>
      <c r="C674" s="170" t="s">
        <v>1319</v>
      </c>
      <c r="D674" s="115" t="str">
        <f>IF(Nutzungsbedingungen!$A$2,F674,"")</f>
        <v/>
      </c>
      <c r="E674" s="115" t="str">
        <f>IF(Nutzungsbedingungen!$A$2,G674,"")</f>
        <v/>
      </c>
      <c r="F674" s="170">
        <v>2</v>
      </c>
      <c r="G674" s="170">
        <v>2</v>
      </c>
    </row>
    <row r="675" spans="1:7" ht="15" customHeight="1" x14ac:dyDescent="0.3">
      <c r="A675" s="114">
        <f t="shared" si="10"/>
        <v>74231</v>
      </c>
      <c r="B675" s="170">
        <v>74231</v>
      </c>
      <c r="C675" s="170" t="s">
        <v>1320</v>
      </c>
      <c r="D675" s="115" t="str">
        <f>IF(Nutzungsbedingungen!$A$2,F675,"")</f>
        <v/>
      </c>
      <c r="E675" s="115" t="str">
        <f>IF(Nutzungsbedingungen!$A$2,G675,"")</f>
        <v/>
      </c>
      <c r="F675" s="170">
        <v>2</v>
      </c>
      <c r="G675" s="170">
        <v>2</v>
      </c>
    </row>
    <row r="676" spans="1:7" ht="15" customHeight="1" x14ac:dyDescent="0.3">
      <c r="A676" s="114">
        <f t="shared" si="10"/>
        <v>74232</v>
      </c>
      <c r="B676" s="170">
        <v>74232</v>
      </c>
      <c r="C676" s="170" t="s">
        <v>1321</v>
      </c>
      <c r="D676" s="115" t="str">
        <f>IF(Nutzungsbedingungen!$A$2,F676,"")</f>
        <v/>
      </c>
      <c r="E676" s="115" t="str">
        <f>IF(Nutzungsbedingungen!$A$2,G676,"")</f>
        <v/>
      </c>
      <c r="F676" s="170">
        <v>2</v>
      </c>
      <c r="G676" s="170">
        <v>2</v>
      </c>
    </row>
    <row r="677" spans="1:7" ht="15" customHeight="1" x14ac:dyDescent="0.3">
      <c r="A677" s="114">
        <f t="shared" si="10"/>
        <v>74241</v>
      </c>
      <c r="B677" s="170">
        <v>74241</v>
      </c>
      <c r="C677" s="170" t="s">
        <v>1322</v>
      </c>
      <c r="D677" s="115" t="str">
        <f>IF(Nutzungsbedingungen!$A$2,F677,"")</f>
        <v/>
      </c>
      <c r="E677" s="115" t="str">
        <f>IF(Nutzungsbedingungen!$A$2,G677,"")</f>
        <v/>
      </c>
      <c r="F677" s="170">
        <v>2</v>
      </c>
      <c r="G677" s="170">
        <v>3</v>
      </c>
    </row>
    <row r="678" spans="1:7" ht="15" customHeight="1" x14ac:dyDescent="0.3">
      <c r="A678" s="114">
        <f t="shared" si="10"/>
        <v>74251</v>
      </c>
      <c r="B678" s="170">
        <v>74251</v>
      </c>
      <c r="C678" s="170" t="s">
        <v>1323</v>
      </c>
      <c r="D678" s="115" t="str">
        <f>IF(Nutzungsbedingungen!$A$2,F678,"")</f>
        <v/>
      </c>
      <c r="E678" s="115" t="str">
        <f>IF(Nutzungsbedingungen!$A$2,G678,"")</f>
        <v/>
      </c>
      <c r="F678" s="170">
        <v>2</v>
      </c>
      <c r="G678" s="170">
        <v>2</v>
      </c>
    </row>
    <row r="679" spans="1:7" ht="15" customHeight="1" x14ac:dyDescent="0.3">
      <c r="A679" s="114">
        <f t="shared" si="10"/>
        <v>74252</v>
      </c>
      <c r="B679" s="170">
        <v>74252</v>
      </c>
      <c r="C679" s="170" t="s">
        <v>1324</v>
      </c>
      <c r="D679" s="115" t="str">
        <f>IF(Nutzungsbedingungen!$A$2,F679,"")</f>
        <v/>
      </c>
      <c r="E679" s="115" t="str">
        <f>IF(Nutzungsbedingungen!$A$2,G679,"")</f>
        <v/>
      </c>
      <c r="F679" s="170">
        <v>2</v>
      </c>
      <c r="G679" s="170">
        <v>2</v>
      </c>
    </row>
    <row r="680" spans="1:7" ht="15" customHeight="1" x14ac:dyDescent="0.3">
      <c r="A680" s="114">
        <f t="shared" si="10"/>
        <v>75111</v>
      </c>
      <c r="B680" s="170">
        <v>75111</v>
      </c>
      <c r="C680" s="170" t="s">
        <v>1325</v>
      </c>
      <c r="D680" s="115" t="str">
        <f>IF(Nutzungsbedingungen!$A$2,F680,"")</f>
        <v/>
      </c>
      <c r="E680" s="115" t="str">
        <f>IF(Nutzungsbedingungen!$A$2,G680,"")</f>
        <v/>
      </c>
      <c r="F680" s="170">
        <v>2</v>
      </c>
      <c r="G680" s="170">
        <v>5</v>
      </c>
    </row>
    <row r="681" spans="1:7" ht="15" customHeight="1" x14ac:dyDescent="0.3">
      <c r="A681" s="114">
        <f t="shared" si="10"/>
        <v>75112</v>
      </c>
      <c r="B681" s="170">
        <v>75112</v>
      </c>
      <c r="C681" s="170" t="s">
        <v>1326</v>
      </c>
      <c r="D681" s="115" t="str">
        <f>IF(Nutzungsbedingungen!$A$2,F681,"")</f>
        <v/>
      </c>
      <c r="E681" s="115" t="str">
        <f>IF(Nutzungsbedingungen!$A$2,G681,"")</f>
        <v/>
      </c>
      <c r="F681" s="170">
        <v>2</v>
      </c>
      <c r="G681" s="170">
        <v>5</v>
      </c>
    </row>
    <row r="682" spans="1:7" ht="15" customHeight="1" x14ac:dyDescent="0.3">
      <c r="A682" s="114">
        <f t="shared" si="10"/>
        <v>75113</v>
      </c>
      <c r="B682" s="170">
        <v>75113</v>
      </c>
      <c r="C682" s="170" t="s">
        <v>1327</v>
      </c>
      <c r="D682" s="115" t="str">
        <f>IF(Nutzungsbedingungen!$A$2,F682,"")</f>
        <v/>
      </c>
      <c r="E682" s="115" t="str">
        <f>IF(Nutzungsbedingungen!$A$2,G682,"")</f>
        <v/>
      </c>
      <c r="F682" s="170">
        <v>5</v>
      </c>
      <c r="G682" s="170">
        <v>5</v>
      </c>
    </row>
    <row r="683" spans="1:7" ht="15" customHeight="1" x14ac:dyDescent="0.3">
      <c r="A683" s="114">
        <f t="shared" si="10"/>
        <v>75114</v>
      </c>
      <c r="B683" s="170">
        <v>75114</v>
      </c>
      <c r="C683" s="170" t="s">
        <v>1328</v>
      </c>
      <c r="D683" s="115" t="str">
        <f>IF(Nutzungsbedingungen!$A$2,F683,"")</f>
        <v/>
      </c>
      <c r="E683" s="115" t="str">
        <f>IF(Nutzungsbedingungen!$A$2,G683,"")</f>
        <v/>
      </c>
      <c r="F683" s="170">
        <v>2</v>
      </c>
      <c r="G683" s="170">
        <v>5</v>
      </c>
    </row>
    <row r="684" spans="1:7" ht="15" customHeight="1" x14ac:dyDescent="0.3">
      <c r="A684" s="114">
        <f t="shared" si="10"/>
        <v>76111</v>
      </c>
      <c r="B684" s="170">
        <v>76111</v>
      </c>
      <c r="C684" s="170" t="s">
        <v>1329</v>
      </c>
      <c r="D684" s="115" t="str">
        <f>IF(Nutzungsbedingungen!$A$2,F684,"")</f>
        <v/>
      </c>
      <c r="E684" s="115" t="str">
        <f>IF(Nutzungsbedingungen!$A$2,G684,"")</f>
        <v/>
      </c>
      <c r="F684" s="170">
        <v>6</v>
      </c>
      <c r="G684" s="170">
        <v>3</v>
      </c>
    </row>
    <row r="685" spans="1:7" ht="15" customHeight="1" x14ac:dyDescent="0.3">
      <c r="A685" s="114">
        <f t="shared" si="10"/>
        <v>76112</v>
      </c>
      <c r="B685" s="170">
        <v>76112</v>
      </c>
      <c r="C685" s="170" t="s">
        <v>1330</v>
      </c>
      <c r="D685" s="115" t="str">
        <f>IF(Nutzungsbedingungen!$A$2,F685,"")</f>
        <v/>
      </c>
      <c r="E685" s="115" t="str">
        <f>IF(Nutzungsbedingungen!$A$2,G685,"")</f>
        <v/>
      </c>
      <c r="F685" s="170">
        <v>7</v>
      </c>
      <c r="G685" s="170">
        <v>5</v>
      </c>
    </row>
    <row r="686" spans="1:7" ht="15" customHeight="1" x14ac:dyDescent="0.3">
      <c r="A686" s="114">
        <f t="shared" si="10"/>
        <v>76113</v>
      </c>
      <c r="B686" s="170">
        <v>76113</v>
      </c>
      <c r="C686" s="170" t="s">
        <v>1331</v>
      </c>
      <c r="D686" s="115" t="str">
        <f>IF(Nutzungsbedingungen!$A$2,F686,"")</f>
        <v/>
      </c>
      <c r="E686" s="115" t="str">
        <f>IF(Nutzungsbedingungen!$A$2,G686,"")</f>
        <v/>
      </c>
      <c r="F686" s="170">
        <v>9</v>
      </c>
      <c r="G686" s="170">
        <v>15</v>
      </c>
    </row>
    <row r="687" spans="1:7" ht="15" customHeight="1" x14ac:dyDescent="0.3">
      <c r="A687" s="114">
        <f t="shared" si="10"/>
        <v>76211</v>
      </c>
      <c r="B687" s="170">
        <v>76211</v>
      </c>
      <c r="C687" s="170" t="s">
        <v>1332</v>
      </c>
      <c r="D687" s="115" t="str">
        <f>IF(Nutzungsbedingungen!$A$2,F687,"")</f>
        <v/>
      </c>
      <c r="E687" s="115" t="str">
        <f>IF(Nutzungsbedingungen!$A$2,G687,"")</f>
        <v/>
      </c>
      <c r="F687" s="170">
        <v>6</v>
      </c>
      <c r="G687" s="170">
        <v>7</v>
      </c>
    </row>
    <row r="688" spans="1:7" ht="15" customHeight="1" x14ac:dyDescent="0.3">
      <c r="A688" s="114">
        <f t="shared" si="10"/>
        <v>76212</v>
      </c>
      <c r="B688" s="170">
        <v>76212</v>
      </c>
      <c r="C688" s="170" t="s">
        <v>1333</v>
      </c>
      <c r="D688" s="115" t="str">
        <f>IF(Nutzungsbedingungen!$A$2,F688,"")</f>
        <v/>
      </c>
      <c r="E688" s="115" t="str">
        <f>IF(Nutzungsbedingungen!$A$2,G688,"")</f>
        <v/>
      </c>
      <c r="F688" s="170">
        <v>9</v>
      </c>
      <c r="G688" s="170">
        <v>17</v>
      </c>
    </row>
    <row r="689" spans="1:7" ht="15" customHeight="1" x14ac:dyDescent="0.3">
      <c r="A689" s="114">
        <f t="shared" si="10"/>
        <v>77111</v>
      </c>
      <c r="B689" s="170">
        <v>77111</v>
      </c>
      <c r="C689" s="170" t="s">
        <v>1334</v>
      </c>
      <c r="D689" s="115" t="str">
        <f>IF(Nutzungsbedingungen!$A$2,F689,"")</f>
        <v/>
      </c>
      <c r="E689" s="115" t="str">
        <f>IF(Nutzungsbedingungen!$A$2,G689,"")</f>
        <v/>
      </c>
      <c r="F689" s="170">
        <v>1</v>
      </c>
      <c r="G689" s="170">
        <v>1</v>
      </c>
    </row>
    <row r="690" spans="1:7" ht="15" customHeight="1" x14ac:dyDescent="0.3">
      <c r="A690" s="114">
        <f t="shared" si="10"/>
        <v>77112</v>
      </c>
      <c r="B690" s="170">
        <v>77112</v>
      </c>
      <c r="C690" s="170" t="s">
        <v>1335</v>
      </c>
      <c r="D690" s="115" t="str">
        <f>IF(Nutzungsbedingungen!$A$2,F690,"")</f>
        <v/>
      </c>
      <c r="E690" s="115" t="str">
        <f>IF(Nutzungsbedingungen!$A$2,G690,"")</f>
        <v/>
      </c>
      <c r="F690" s="170">
        <v>1</v>
      </c>
      <c r="G690" s="170">
        <v>1</v>
      </c>
    </row>
    <row r="691" spans="1:7" ht="15" customHeight="1" x14ac:dyDescent="0.3">
      <c r="A691" s="114">
        <f t="shared" si="10"/>
        <v>77113</v>
      </c>
      <c r="B691" s="170">
        <v>77113</v>
      </c>
      <c r="C691" s="170" t="s">
        <v>1336</v>
      </c>
      <c r="D691" s="115" t="str">
        <f>IF(Nutzungsbedingungen!$A$2,F691,"")</f>
        <v/>
      </c>
      <c r="E691" s="115" t="str">
        <f>IF(Nutzungsbedingungen!$A$2,G691,"")</f>
        <v/>
      </c>
      <c r="F691" s="170">
        <v>1</v>
      </c>
      <c r="G691" s="170">
        <v>1</v>
      </c>
    </row>
    <row r="692" spans="1:7" ht="15" customHeight="1" x14ac:dyDescent="0.3">
      <c r="A692" s="114">
        <f t="shared" si="10"/>
        <v>77114</v>
      </c>
      <c r="B692" s="170">
        <v>77114</v>
      </c>
      <c r="C692" s="170" t="s">
        <v>1337</v>
      </c>
      <c r="D692" s="115" t="str">
        <f>IF(Nutzungsbedingungen!$A$2,F692,"")</f>
        <v/>
      </c>
      <c r="E692" s="115" t="str">
        <f>IF(Nutzungsbedingungen!$A$2,G692,"")</f>
        <v/>
      </c>
      <c r="F692" s="170">
        <v>1</v>
      </c>
      <c r="G692" s="170">
        <v>1</v>
      </c>
    </row>
    <row r="693" spans="1:7" ht="15" customHeight="1" x14ac:dyDescent="0.3">
      <c r="A693" s="114">
        <f t="shared" si="10"/>
        <v>78111</v>
      </c>
      <c r="B693" s="170">
        <v>78111</v>
      </c>
      <c r="C693" s="176" t="s">
        <v>1338</v>
      </c>
      <c r="D693" s="115" t="str">
        <f>IF(Nutzungsbedingungen!$A$2,F693,"")</f>
        <v/>
      </c>
      <c r="E693" s="115" t="str">
        <f>IF(Nutzungsbedingungen!$A$2,G693,"")</f>
        <v/>
      </c>
      <c r="F693" s="170">
        <v>3</v>
      </c>
      <c r="G693" s="170">
        <v>6</v>
      </c>
    </row>
    <row r="694" spans="1:7" ht="15" customHeight="1" x14ac:dyDescent="0.3">
      <c r="A694" s="114">
        <f t="shared" si="10"/>
        <v>78112</v>
      </c>
      <c r="B694" s="170">
        <v>78112</v>
      </c>
      <c r="C694" s="170" t="s">
        <v>1339</v>
      </c>
      <c r="D694" s="115" t="str">
        <f>IF(Nutzungsbedingungen!$A$2,F694,"")</f>
        <v/>
      </c>
      <c r="E694" s="115" t="str">
        <f>IF(Nutzungsbedingungen!$A$2,G694,"")</f>
        <v/>
      </c>
      <c r="F694" s="170">
        <v>3</v>
      </c>
      <c r="G694" s="170">
        <v>7</v>
      </c>
    </row>
    <row r="695" spans="1:7" ht="24.9" customHeight="1" x14ac:dyDescent="0.3">
      <c r="A695" s="114">
        <f t="shared" si="10"/>
        <v>78113</v>
      </c>
      <c r="B695" s="170">
        <v>78113</v>
      </c>
      <c r="C695" s="170" t="s">
        <v>1340</v>
      </c>
      <c r="D695" s="115" t="str">
        <f>IF(Nutzungsbedingungen!$A$2,F695,"")</f>
        <v/>
      </c>
      <c r="E695" s="115" t="str">
        <f>IF(Nutzungsbedingungen!$A$2,G695,"")</f>
        <v/>
      </c>
      <c r="F695" s="170">
        <v>3</v>
      </c>
      <c r="G695" s="170">
        <v>6</v>
      </c>
    </row>
    <row r="696" spans="1:7" ht="15" customHeight="1" x14ac:dyDescent="0.3">
      <c r="A696" s="114">
        <f t="shared" si="10"/>
        <v>78114</v>
      </c>
      <c r="B696" s="170">
        <v>78114</v>
      </c>
      <c r="C696" s="170" t="s">
        <v>1341</v>
      </c>
      <c r="D696" s="115" t="str">
        <f>IF(Nutzungsbedingungen!$A$2,F696,"")</f>
        <v/>
      </c>
      <c r="E696" s="115" t="str">
        <f>IF(Nutzungsbedingungen!$A$2,G696,"")</f>
        <v/>
      </c>
      <c r="F696" s="170">
        <v>4</v>
      </c>
      <c r="G696" s="170">
        <v>7</v>
      </c>
    </row>
    <row r="697" spans="1:7" ht="15" customHeight="1" x14ac:dyDescent="0.3">
      <c r="A697" s="114">
        <f t="shared" si="10"/>
        <v>78115</v>
      </c>
      <c r="B697" s="170">
        <v>78115</v>
      </c>
      <c r="C697" s="170" t="s">
        <v>1342</v>
      </c>
      <c r="D697" s="115" t="str">
        <f>IF(Nutzungsbedingungen!$A$2,F697,"")</f>
        <v/>
      </c>
      <c r="E697" s="115" t="str">
        <f>IF(Nutzungsbedingungen!$A$2,G697,"")</f>
        <v/>
      </c>
      <c r="F697" s="170">
        <v>5</v>
      </c>
      <c r="G697" s="170">
        <v>8</v>
      </c>
    </row>
    <row r="698" spans="1:7" ht="15" customHeight="1" x14ac:dyDescent="0.3">
      <c r="A698" s="114">
        <f t="shared" si="10"/>
        <v>78211</v>
      </c>
      <c r="B698" s="170">
        <v>78211</v>
      </c>
      <c r="C698" s="170" t="s">
        <v>1343</v>
      </c>
      <c r="D698" s="115" t="str">
        <f>IF(Nutzungsbedingungen!$A$2,F698,"")</f>
        <v/>
      </c>
      <c r="E698" s="115" t="str">
        <f>IF(Nutzungsbedingungen!$A$2,G698,"")</f>
        <v/>
      </c>
      <c r="F698" s="170">
        <v>3</v>
      </c>
      <c r="G698" s="170">
        <v>5</v>
      </c>
    </row>
    <row r="699" spans="1:7" ht="15" customHeight="1" x14ac:dyDescent="0.3">
      <c r="A699" s="114">
        <f t="shared" si="10"/>
        <v>78212</v>
      </c>
      <c r="B699" s="170">
        <v>78212</v>
      </c>
      <c r="C699" s="170" t="s">
        <v>1344</v>
      </c>
      <c r="D699" s="115" t="str">
        <f>IF(Nutzungsbedingungen!$A$2,F699,"")</f>
        <v/>
      </c>
      <c r="E699" s="115" t="str">
        <f>IF(Nutzungsbedingungen!$A$2,G699,"")</f>
        <v/>
      </c>
      <c r="F699" s="170">
        <v>3</v>
      </c>
      <c r="G699" s="170">
        <v>6</v>
      </c>
    </row>
    <row r="700" spans="1:7" ht="15" customHeight="1" x14ac:dyDescent="0.3">
      <c r="A700" s="114">
        <f t="shared" si="10"/>
        <v>78213</v>
      </c>
      <c r="B700" s="170">
        <v>78213</v>
      </c>
      <c r="C700" s="170" t="s">
        <v>1345</v>
      </c>
      <c r="D700" s="115" t="str">
        <f>IF(Nutzungsbedingungen!$A$2,F700,"")</f>
        <v/>
      </c>
      <c r="E700" s="115" t="str">
        <f>IF(Nutzungsbedingungen!$A$2,G700,"")</f>
        <v/>
      </c>
      <c r="F700" s="170">
        <v>3</v>
      </c>
      <c r="G700" s="170">
        <v>7</v>
      </c>
    </row>
    <row r="701" spans="1:7" ht="15" customHeight="1" x14ac:dyDescent="0.3">
      <c r="A701" s="114">
        <f t="shared" si="10"/>
        <v>78221</v>
      </c>
      <c r="B701" s="170">
        <v>78221</v>
      </c>
      <c r="C701" s="170" t="s">
        <v>1346</v>
      </c>
      <c r="D701" s="115" t="str">
        <f>IF(Nutzungsbedingungen!$A$2,F701,"")</f>
        <v/>
      </c>
      <c r="E701" s="115" t="str">
        <f>IF(Nutzungsbedingungen!$A$2,G701,"")</f>
        <v/>
      </c>
      <c r="F701" s="170">
        <v>3</v>
      </c>
      <c r="G701" s="170">
        <v>5</v>
      </c>
    </row>
    <row r="702" spans="1:7" ht="15" customHeight="1" x14ac:dyDescent="0.3">
      <c r="A702" s="114">
        <f t="shared" si="10"/>
        <v>78222</v>
      </c>
      <c r="B702" s="170">
        <v>78222</v>
      </c>
      <c r="C702" s="170" t="s">
        <v>1347</v>
      </c>
      <c r="D702" s="115" t="str">
        <f>IF(Nutzungsbedingungen!$A$2,F702,"")</f>
        <v/>
      </c>
      <c r="E702" s="115" t="str">
        <f>IF(Nutzungsbedingungen!$A$2,G702,"")</f>
        <v/>
      </c>
      <c r="F702" s="170">
        <v>3</v>
      </c>
      <c r="G702" s="170">
        <v>6</v>
      </c>
    </row>
    <row r="703" spans="1:7" ht="15" customHeight="1" x14ac:dyDescent="0.3">
      <c r="A703" s="114">
        <f t="shared" si="10"/>
        <v>78223</v>
      </c>
      <c r="B703" s="170">
        <v>78223</v>
      </c>
      <c r="C703" s="170" t="s">
        <v>1348</v>
      </c>
      <c r="D703" s="115" t="str">
        <f>IF(Nutzungsbedingungen!$A$2,F703,"")</f>
        <v/>
      </c>
      <c r="E703" s="115" t="str">
        <f>IF(Nutzungsbedingungen!$A$2,G703,"")</f>
        <v/>
      </c>
      <c r="F703" s="170">
        <v>3</v>
      </c>
      <c r="G703" s="170">
        <v>7</v>
      </c>
    </row>
    <row r="704" spans="1:7" ht="15.15" customHeight="1" x14ac:dyDescent="0.3">
      <c r="A704" s="114">
        <f t="shared" si="10"/>
        <v>78231</v>
      </c>
      <c r="B704" s="170">
        <v>78231</v>
      </c>
      <c r="C704" s="170" t="s">
        <v>1349</v>
      </c>
      <c r="D704" s="115" t="str">
        <f>IF(Nutzungsbedingungen!$A$2,F704,"")</f>
        <v/>
      </c>
      <c r="E704" s="115" t="str">
        <f>IF(Nutzungsbedingungen!$A$2,G704,"")</f>
        <v/>
      </c>
      <c r="F704" s="170">
        <v>4</v>
      </c>
      <c r="G704" s="170">
        <v>5</v>
      </c>
    </row>
    <row r="705" spans="1:7" ht="24.6" customHeight="1" x14ac:dyDescent="0.3">
      <c r="A705" s="114">
        <f t="shared" si="10"/>
        <v>78232</v>
      </c>
      <c r="B705" s="170">
        <v>78232</v>
      </c>
      <c r="C705" s="170" t="s">
        <v>1350</v>
      </c>
      <c r="D705" s="115" t="str">
        <f>IF(Nutzungsbedingungen!$A$2,F705,"")</f>
        <v/>
      </c>
      <c r="E705" s="115" t="str">
        <f>IF(Nutzungsbedingungen!$A$2,G705,"")</f>
        <v/>
      </c>
      <c r="F705" s="170">
        <v>4</v>
      </c>
      <c r="G705" s="170">
        <v>4</v>
      </c>
    </row>
    <row r="706" spans="1:7" ht="15" customHeight="1" x14ac:dyDescent="0.3">
      <c r="A706" s="114">
        <f t="shared" si="10"/>
        <v>78311</v>
      </c>
      <c r="B706" s="170">
        <v>78311</v>
      </c>
      <c r="C706" s="170" t="s">
        <v>1351</v>
      </c>
      <c r="D706" s="115" t="str">
        <f>IF(Nutzungsbedingungen!$A$2,F706,"")</f>
        <v/>
      </c>
      <c r="E706" s="115" t="str">
        <f>IF(Nutzungsbedingungen!$A$2,G706,"")</f>
        <v/>
      </c>
      <c r="F706" s="170">
        <v>3</v>
      </c>
      <c r="G706" s="170">
        <v>6</v>
      </c>
    </row>
    <row r="707" spans="1:7" ht="15" customHeight="1" x14ac:dyDescent="0.3">
      <c r="A707" s="114">
        <f t="shared" ref="A707:A770" si="11">IF(LEN(B707)=5,B707,"")</f>
        <v>78312</v>
      </c>
      <c r="B707" s="170">
        <v>78312</v>
      </c>
      <c r="C707" s="170" t="s">
        <v>1352</v>
      </c>
      <c r="D707" s="115" t="str">
        <f>IF(Nutzungsbedingungen!$A$2,F707,"")</f>
        <v/>
      </c>
      <c r="E707" s="115" t="str">
        <f>IF(Nutzungsbedingungen!$A$2,G707,"")</f>
        <v/>
      </c>
      <c r="F707" s="170">
        <v>3</v>
      </c>
      <c r="G707" s="170">
        <v>7</v>
      </c>
    </row>
    <row r="708" spans="1:7" ht="15" customHeight="1" x14ac:dyDescent="0.3">
      <c r="A708" s="114">
        <f t="shared" si="11"/>
        <v>78313</v>
      </c>
      <c r="B708" s="170">
        <v>78313</v>
      </c>
      <c r="C708" s="170" t="s">
        <v>1353</v>
      </c>
      <c r="D708" s="115" t="str">
        <f>IF(Nutzungsbedingungen!$A$2,F708,"")</f>
        <v/>
      </c>
      <c r="E708" s="115" t="str">
        <f>IF(Nutzungsbedingungen!$A$2,G708,"")</f>
        <v/>
      </c>
      <c r="F708" s="170">
        <v>4</v>
      </c>
      <c r="G708" s="170">
        <v>7</v>
      </c>
    </row>
    <row r="709" spans="1:7" ht="15" customHeight="1" x14ac:dyDescent="0.3">
      <c r="A709" s="114">
        <f t="shared" si="11"/>
        <v>78314</v>
      </c>
      <c r="B709" s="170">
        <v>78314</v>
      </c>
      <c r="C709" s="170" t="s">
        <v>1354</v>
      </c>
      <c r="D709" s="115" t="str">
        <f>IF(Nutzungsbedingungen!$A$2,F709,"")</f>
        <v/>
      </c>
      <c r="E709" s="115" t="str">
        <f>IF(Nutzungsbedingungen!$A$2,G709,"")</f>
        <v/>
      </c>
      <c r="F709" s="170">
        <v>4</v>
      </c>
      <c r="G709" s="170">
        <v>7</v>
      </c>
    </row>
    <row r="710" spans="1:7" ht="15" customHeight="1" x14ac:dyDescent="0.3">
      <c r="A710" s="114">
        <f t="shared" si="11"/>
        <v>78315</v>
      </c>
      <c r="B710" s="170">
        <v>78315</v>
      </c>
      <c r="C710" s="170" t="s">
        <v>1355</v>
      </c>
      <c r="D710" s="115" t="str">
        <f>IF(Nutzungsbedingungen!$A$2,F710,"")</f>
        <v/>
      </c>
      <c r="E710" s="115" t="str">
        <f>IF(Nutzungsbedingungen!$A$2,G710,"")</f>
        <v/>
      </c>
      <c r="F710" s="170">
        <v>5</v>
      </c>
      <c r="G710" s="170">
        <v>9</v>
      </c>
    </row>
    <row r="711" spans="1:7" ht="15" customHeight="1" x14ac:dyDescent="0.3">
      <c r="A711" s="114">
        <f t="shared" si="11"/>
        <v>78316</v>
      </c>
      <c r="B711" s="170">
        <v>78316</v>
      </c>
      <c r="C711" s="170" t="s">
        <v>1356</v>
      </c>
      <c r="D711" s="115" t="str">
        <f>IF(Nutzungsbedingungen!$A$2,F711,"")</f>
        <v/>
      </c>
      <c r="E711" s="115" t="str">
        <f>IF(Nutzungsbedingungen!$A$2,G711,"")</f>
        <v/>
      </c>
      <c r="F711" s="170">
        <v>3</v>
      </c>
      <c r="G711" s="170">
        <v>6</v>
      </c>
    </row>
    <row r="712" spans="1:7" ht="15" customHeight="1" x14ac:dyDescent="0.3">
      <c r="A712" s="114">
        <f t="shared" si="11"/>
        <v>78317</v>
      </c>
      <c r="B712" s="170">
        <v>78317</v>
      </c>
      <c r="C712" s="170" t="s">
        <v>1357</v>
      </c>
      <c r="D712" s="115" t="str">
        <f>IF(Nutzungsbedingungen!$A$2,F712,"")</f>
        <v/>
      </c>
      <c r="E712" s="115" t="str">
        <f>IF(Nutzungsbedingungen!$A$2,G712,"")</f>
        <v/>
      </c>
      <c r="F712" s="170">
        <v>3</v>
      </c>
      <c r="G712" s="170">
        <v>7</v>
      </c>
    </row>
    <row r="713" spans="1:7" ht="15" customHeight="1" x14ac:dyDescent="0.3">
      <c r="A713" s="114">
        <f t="shared" si="11"/>
        <v>78318</v>
      </c>
      <c r="B713" s="170">
        <v>78318</v>
      </c>
      <c r="C713" s="170" t="s">
        <v>1358</v>
      </c>
      <c r="D713" s="115" t="str">
        <f>IF(Nutzungsbedingungen!$A$2,F713,"")</f>
        <v/>
      </c>
      <c r="E713" s="115" t="str">
        <f>IF(Nutzungsbedingungen!$A$2,G713,"")</f>
        <v/>
      </c>
      <c r="F713" s="170">
        <v>3</v>
      </c>
      <c r="G713" s="170">
        <v>7</v>
      </c>
    </row>
    <row r="714" spans="1:7" ht="15" customHeight="1" x14ac:dyDescent="0.3">
      <c r="A714" s="114">
        <f t="shared" si="11"/>
        <v>78319</v>
      </c>
      <c r="B714" s="170">
        <v>78319</v>
      </c>
      <c r="C714" s="170" t="s">
        <v>1359</v>
      </c>
      <c r="D714" s="115" t="str">
        <f>IF(Nutzungsbedingungen!$A$2,F714,"")</f>
        <v/>
      </c>
      <c r="E714" s="115" t="str">
        <f>IF(Nutzungsbedingungen!$A$2,G714,"")</f>
        <v/>
      </c>
      <c r="F714" s="170">
        <v>6</v>
      </c>
      <c r="G714" s="170">
        <v>11</v>
      </c>
    </row>
    <row r="715" spans="1:7" ht="15" customHeight="1" x14ac:dyDescent="0.3">
      <c r="A715" s="114">
        <f t="shared" si="11"/>
        <v>78321</v>
      </c>
      <c r="B715" s="170">
        <v>78321</v>
      </c>
      <c r="C715" s="170" t="s">
        <v>1360</v>
      </c>
      <c r="D715" s="115" t="str">
        <f>IF(Nutzungsbedingungen!$A$2,F715,"")</f>
        <v/>
      </c>
      <c r="E715" s="115" t="str">
        <f>IF(Nutzungsbedingungen!$A$2,G715,"")</f>
        <v/>
      </c>
      <c r="F715" s="170">
        <v>4</v>
      </c>
      <c r="G715" s="170">
        <v>5</v>
      </c>
    </row>
    <row r="716" spans="1:7" ht="15" customHeight="1" x14ac:dyDescent="0.3">
      <c r="A716" s="114">
        <f t="shared" si="11"/>
        <v>78322</v>
      </c>
      <c r="B716" s="170">
        <v>78322</v>
      </c>
      <c r="C716" s="170" t="s">
        <v>1361</v>
      </c>
      <c r="D716" s="115" t="str">
        <f>IF(Nutzungsbedingungen!$A$2,F716,"")</f>
        <v/>
      </c>
      <c r="E716" s="115" t="str">
        <f>IF(Nutzungsbedingungen!$A$2,G716,"")</f>
        <v/>
      </c>
      <c r="F716" s="170">
        <v>4</v>
      </c>
      <c r="G716" s="170">
        <v>7</v>
      </c>
    </row>
    <row r="717" spans="1:7" ht="15" customHeight="1" x14ac:dyDescent="0.3">
      <c r="A717" s="114">
        <f t="shared" si="11"/>
        <v>78323</v>
      </c>
      <c r="B717" s="170">
        <v>78323</v>
      </c>
      <c r="C717" s="170" t="s">
        <v>1362</v>
      </c>
      <c r="D717" s="115" t="str">
        <f>IF(Nutzungsbedingungen!$A$2,F717,"")</f>
        <v/>
      </c>
      <c r="E717" s="115" t="str">
        <f>IF(Nutzungsbedingungen!$A$2,G717,"")</f>
        <v/>
      </c>
      <c r="F717" s="170">
        <v>4</v>
      </c>
      <c r="G717" s="170">
        <v>8</v>
      </c>
    </row>
    <row r="718" spans="1:7" ht="15" customHeight="1" x14ac:dyDescent="0.3">
      <c r="A718" s="114">
        <f t="shared" si="11"/>
        <v>78324</v>
      </c>
      <c r="B718" s="170">
        <v>78324</v>
      </c>
      <c r="C718" s="170" t="s">
        <v>1363</v>
      </c>
      <c r="D718" s="115" t="str">
        <f>IF(Nutzungsbedingungen!$A$2,F718,"")</f>
        <v/>
      </c>
      <c r="E718" s="115" t="str">
        <f>IF(Nutzungsbedingungen!$A$2,G718,"")</f>
        <v/>
      </c>
      <c r="F718" s="170">
        <v>4</v>
      </c>
      <c r="G718" s="170">
        <v>7</v>
      </c>
    </row>
    <row r="719" spans="1:7" ht="15" customHeight="1" x14ac:dyDescent="0.3">
      <c r="A719" s="114">
        <f t="shared" si="11"/>
        <v>78325</v>
      </c>
      <c r="B719" s="170">
        <v>78325</v>
      </c>
      <c r="C719" s="170" t="s">
        <v>1364</v>
      </c>
      <c r="D719" s="115" t="str">
        <f>IF(Nutzungsbedingungen!$A$2,F719,"")</f>
        <v/>
      </c>
      <c r="E719" s="115" t="str">
        <f>IF(Nutzungsbedingungen!$A$2,G719,"")</f>
        <v/>
      </c>
      <c r="F719" s="170">
        <v>6</v>
      </c>
      <c r="G719" s="170">
        <v>11</v>
      </c>
    </row>
    <row r="720" spans="1:7" ht="15" customHeight="1" x14ac:dyDescent="0.3">
      <c r="A720" s="114">
        <f t="shared" si="11"/>
        <v>78331</v>
      </c>
      <c r="B720" s="170">
        <v>78331</v>
      </c>
      <c r="C720" s="170" t="s">
        <v>1356</v>
      </c>
      <c r="D720" s="115" t="str">
        <f>IF(Nutzungsbedingungen!$A$2,F720,"")</f>
        <v/>
      </c>
      <c r="E720" s="115" t="str">
        <f>IF(Nutzungsbedingungen!$A$2,G720,"")</f>
        <v/>
      </c>
      <c r="F720" s="170">
        <v>4</v>
      </c>
      <c r="G720" s="170">
        <v>6</v>
      </c>
    </row>
    <row r="721" spans="1:7" ht="15" customHeight="1" x14ac:dyDescent="0.3">
      <c r="A721" s="114">
        <f t="shared" si="11"/>
        <v>78332</v>
      </c>
      <c r="B721" s="170">
        <v>78332</v>
      </c>
      <c r="C721" s="170" t="s">
        <v>1357</v>
      </c>
      <c r="D721" s="115" t="str">
        <f>IF(Nutzungsbedingungen!$A$2,F721,"")</f>
        <v/>
      </c>
      <c r="E721" s="115" t="str">
        <f>IF(Nutzungsbedingungen!$A$2,G721,"")</f>
        <v/>
      </c>
      <c r="F721" s="170">
        <v>4</v>
      </c>
      <c r="G721" s="170">
        <v>7</v>
      </c>
    </row>
    <row r="722" spans="1:7" ht="15" customHeight="1" x14ac:dyDescent="0.3">
      <c r="A722" s="114">
        <f t="shared" si="11"/>
        <v>78333</v>
      </c>
      <c r="B722" s="170">
        <v>78333</v>
      </c>
      <c r="C722" s="170" t="s">
        <v>1365</v>
      </c>
      <c r="D722" s="115" t="str">
        <f>IF(Nutzungsbedingungen!$A$2,F722,"")</f>
        <v/>
      </c>
      <c r="E722" s="115" t="str">
        <f>IF(Nutzungsbedingungen!$A$2,G722,"")</f>
        <v/>
      </c>
      <c r="F722" s="170">
        <v>4</v>
      </c>
      <c r="G722" s="170">
        <v>6</v>
      </c>
    </row>
    <row r="723" spans="1:7" ht="15" customHeight="1" x14ac:dyDescent="0.3">
      <c r="A723" s="114">
        <f t="shared" si="11"/>
        <v>78334</v>
      </c>
      <c r="B723" s="170">
        <v>78334</v>
      </c>
      <c r="C723" s="170" t="s">
        <v>1366</v>
      </c>
      <c r="D723" s="115" t="str">
        <f>IF(Nutzungsbedingungen!$A$2,F723,"")</f>
        <v/>
      </c>
      <c r="E723" s="115" t="str">
        <f>IF(Nutzungsbedingungen!$A$2,G723,"")</f>
        <v/>
      </c>
      <c r="F723" s="170">
        <v>4</v>
      </c>
      <c r="G723" s="170">
        <v>7</v>
      </c>
    </row>
    <row r="724" spans="1:7" ht="15" customHeight="1" x14ac:dyDescent="0.3">
      <c r="A724" s="114">
        <f t="shared" si="11"/>
        <v>78341</v>
      </c>
      <c r="B724" s="170">
        <v>78341</v>
      </c>
      <c r="C724" s="170" t="s">
        <v>1367</v>
      </c>
      <c r="D724" s="115" t="str">
        <f>IF(Nutzungsbedingungen!$A$2,F724,"")</f>
        <v/>
      </c>
      <c r="E724" s="115" t="str">
        <f>IF(Nutzungsbedingungen!$A$2,G724,"")</f>
        <v/>
      </c>
      <c r="F724" s="170">
        <v>3</v>
      </c>
      <c r="G724" s="170">
        <v>6</v>
      </c>
    </row>
    <row r="725" spans="1:7" ht="15" customHeight="1" x14ac:dyDescent="0.3">
      <c r="A725" s="114">
        <f t="shared" si="11"/>
        <v>78342</v>
      </c>
      <c r="B725" s="170">
        <v>78342</v>
      </c>
      <c r="C725" s="170" t="s">
        <v>1368</v>
      </c>
      <c r="D725" s="115" t="str">
        <f>IF(Nutzungsbedingungen!$A$2,F725,"")</f>
        <v/>
      </c>
      <c r="E725" s="115" t="str">
        <f>IF(Nutzungsbedingungen!$A$2,G725,"")</f>
        <v/>
      </c>
      <c r="F725" s="170">
        <v>3</v>
      </c>
      <c r="G725" s="170">
        <v>7</v>
      </c>
    </row>
    <row r="726" spans="1:7" ht="15" customHeight="1" x14ac:dyDescent="0.3">
      <c r="A726" s="114">
        <f t="shared" si="11"/>
        <v>78411</v>
      </c>
      <c r="B726" s="170">
        <v>78411</v>
      </c>
      <c r="C726" s="170" t="s">
        <v>1369</v>
      </c>
      <c r="D726" s="115" t="str">
        <f>IF(Nutzungsbedingungen!$A$2,F726,"")</f>
        <v/>
      </c>
      <c r="E726" s="115" t="str">
        <f>IF(Nutzungsbedingungen!$A$2,G726,"")</f>
        <v/>
      </c>
      <c r="F726" s="170">
        <v>5</v>
      </c>
      <c r="G726" s="170">
        <v>11</v>
      </c>
    </row>
    <row r="727" spans="1:7" ht="15" customHeight="1" x14ac:dyDescent="0.3">
      <c r="A727" s="114">
        <f t="shared" si="11"/>
        <v>78412</v>
      </c>
      <c r="B727" s="170">
        <v>78412</v>
      </c>
      <c r="C727" s="176" t="s">
        <v>1370</v>
      </c>
      <c r="D727" s="115" t="str">
        <f>IF(Nutzungsbedingungen!$A$2,F727,"")</f>
        <v/>
      </c>
      <c r="E727" s="115" t="str">
        <f>IF(Nutzungsbedingungen!$A$2,G727,"")</f>
        <v/>
      </c>
      <c r="F727" s="170">
        <v>6</v>
      </c>
      <c r="G727" s="170">
        <v>13</v>
      </c>
    </row>
    <row r="728" spans="1:7" ht="15" customHeight="1" x14ac:dyDescent="0.3">
      <c r="A728" s="114">
        <f t="shared" si="11"/>
        <v>78511</v>
      </c>
      <c r="B728" s="170">
        <v>78511</v>
      </c>
      <c r="C728" s="170" t="s">
        <v>1371</v>
      </c>
      <c r="D728" s="115" t="str">
        <f>IF(Nutzungsbedingungen!$A$2,F728,"")</f>
        <v/>
      </c>
      <c r="E728" s="115" t="str">
        <f>IF(Nutzungsbedingungen!$A$2,G728,"")</f>
        <v/>
      </c>
      <c r="F728" s="170">
        <v>2</v>
      </c>
      <c r="G728" s="170">
        <v>3</v>
      </c>
    </row>
    <row r="729" spans="1:7" ht="15" customHeight="1" x14ac:dyDescent="0.3">
      <c r="A729" s="114">
        <f t="shared" si="11"/>
        <v>78512</v>
      </c>
      <c r="B729" s="170">
        <v>78512</v>
      </c>
      <c r="C729" s="170" t="s">
        <v>1372</v>
      </c>
      <c r="D729" s="115" t="str">
        <f>IF(Nutzungsbedingungen!$A$2,F729,"")</f>
        <v/>
      </c>
      <c r="E729" s="115" t="str">
        <f>IF(Nutzungsbedingungen!$A$2,G729,"")</f>
        <v/>
      </c>
      <c r="F729" s="170">
        <v>2</v>
      </c>
      <c r="G729" s="170">
        <v>5</v>
      </c>
    </row>
    <row r="730" spans="1:7" ht="15" customHeight="1" x14ac:dyDescent="0.3">
      <c r="A730" s="114">
        <f t="shared" si="11"/>
        <v>78513</v>
      </c>
      <c r="B730" s="170">
        <v>78513</v>
      </c>
      <c r="C730" s="170" t="s">
        <v>1373</v>
      </c>
      <c r="D730" s="115" t="str">
        <f>IF(Nutzungsbedingungen!$A$2,F730,"")</f>
        <v/>
      </c>
      <c r="E730" s="115" t="str">
        <f>IF(Nutzungsbedingungen!$A$2,G730,"")</f>
        <v/>
      </c>
      <c r="F730" s="170">
        <v>2</v>
      </c>
      <c r="G730" s="170">
        <v>5</v>
      </c>
    </row>
    <row r="731" spans="1:7" ht="15" customHeight="1" x14ac:dyDescent="0.3">
      <c r="A731" s="114">
        <f t="shared" si="11"/>
        <v>78514</v>
      </c>
      <c r="B731" s="170">
        <v>78514</v>
      </c>
      <c r="C731" s="170" t="s">
        <v>1374</v>
      </c>
      <c r="D731" s="115" t="str">
        <f>IF(Nutzungsbedingungen!$A$2,F731,"")</f>
        <v/>
      </c>
      <c r="E731" s="115" t="str">
        <f>IF(Nutzungsbedingungen!$A$2,G731,"")</f>
        <v/>
      </c>
      <c r="F731" s="170">
        <v>2</v>
      </c>
      <c r="G731" s="170">
        <v>7</v>
      </c>
    </row>
    <row r="732" spans="1:7" ht="15" customHeight="1" x14ac:dyDescent="0.3">
      <c r="A732" s="114">
        <f t="shared" si="11"/>
        <v>79111</v>
      </c>
      <c r="B732" s="170">
        <v>79111</v>
      </c>
      <c r="C732" s="170" t="s">
        <v>1375</v>
      </c>
      <c r="D732" s="115" t="str">
        <f>IF(Nutzungsbedingungen!$A$2,F732,"")</f>
        <v/>
      </c>
      <c r="E732" s="115" t="str">
        <f>IF(Nutzungsbedingungen!$A$2,G732,"")</f>
        <v/>
      </c>
      <c r="F732" s="170">
        <v>3</v>
      </c>
      <c r="G732" s="170">
        <v>3</v>
      </c>
    </row>
    <row r="733" spans="1:7" ht="15" customHeight="1" x14ac:dyDescent="0.3">
      <c r="A733" s="114">
        <f t="shared" si="11"/>
        <v>79112</v>
      </c>
      <c r="B733" s="170">
        <v>79112</v>
      </c>
      <c r="C733" s="170" t="s">
        <v>1376</v>
      </c>
      <c r="D733" s="115" t="str">
        <f>IF(Nutzungsbedingungen!$A$2,F733,"")</f>
        <v/>
      </c>
      <c r="E733" s="115" t="str">
        <f>IF(Nutzungsbedingungen!$A$2,G733,"")</f>
        <v/>
      </c>
      <c r="F733" s="170">
        <v>3</v>
      </c>
      <c r="G733" s="170">
        <v>4</v>
      </c>
    </row>
    <row r="734" spans="1:7" ht="15" customHeight="1" x14ac:dyDescent="0.3">
      <c r="A734" s="114">
        <f t="shared" si="11"/>
        <v>79113</v>
      </c>
      <c r="B734" s="170">
        <v>79113</v>
      </c>
      <c r="C734" s="170" t="s">
        <v>1377</v>
      </c>
      <c r="D734" s="115" t="str">
        <f>IF(Nutzungsbedingungen!$A$2,F734,"")</f>
        <v/>
      </c>
      <c r="E734" s="115" t="str">
        <f>IF(Nutzungsbedingungen!$A$2,G734,"")</f>
        <v/>
      </c>
      <c r="F734" s="170">
        <v>3</v>
      </c>
      <c r="G734" s="170">
        <v>5</v>
      </c>
    </row>
    <row r="735" spans="1:7" ht="15" customHeight="1" x14ac:dyDescent="0.3">
      <c r="A735" s="114">
        <f t="shared" si="11"/>
        <v>79114</v>
      </c>
      <c r="B735" s="170">
        <v>79114</v>
      </c>
      <c r="C735" s="170" t="s">
        <v>1378</v>
      </c>
      <c r="D735" s="115" t="str">
        <f>IF(Nutzungsbedingungen!$A$2,F735,"")</f>
        <v/>
      </c>
      <c r="E735" s="115" t="str">
        <f>IF(Nutzungsbedingungen!$A$2,G735,"")</f>
        <v/>
      </c>
      <c r="F735" s="170">
        <v>3</v>
      </c>
      <c r="G735" s="170">
        <v>5</v>
      </c>
    </row>
    <row r="736" spans="1:7" ht="15" customHeight="1" x14ac:dyDescent="0.3">
      <c r="A736" s="114">
        <f t="shared" si="11"/>
        <v>79115</v>
      </c>
      <c r="B736" s="170">
        <v>79115</v>
      </c>
      <c r="C736" s="170" t="s">
        <v>1379</v>
      </c>
      <c r="D736" s="115" t="str">
        <f>IF(Nutzungsbedingungen!$A$2,F736,"")</f>
        <v/>
      </c>
      <c r="E736" s="115" t="str">
        <f>IF(Nutzungsbedingungen!$A$2,G736,"")</f>
        <v/>
      </c>
      <c r="F736" s="170">
        <v>3</v>
      </c>
      <c r="G736" s="170">
        <v>5</v>
      </c>
    </row>
    <row r="737" spans="1:7" ht="15" customHeight="1" x14ac:dyDescent="0.3">
      <c r="A737" s="114">
        <f t="shared" si="11"/>
        <v>79121</v>
      </c>
      <c r="B737" s="170">
        <v>79121</v>
      </c>
      <c r="C737" s="170" t="s">
        <v>1380</v>
      </c>
      <c r="D737" s="115" t="str">
        <f>IF(Nutzungsbedingungen!$A$2,F737,"")</f>
        <v/>
      </c>
      <c r="E737" s="115" t="str">
        <f>IF(Nutzungsbedingungen!$A$2,G737,"")</f>
        <v/>
      </c>
      <c r="F737" s="170">
        <v>3</v>
      </c>
      <c r="G737" s="170">
        <v>3</v>
      </c>
    </row>
    <row r="738" spans="1:7" ht="15" customHeight="1" x14ac:dyDescent="0.3">
      <c r="A738" s="114">
        <f t="shared" si="11"/>
        <v>79122</v>
      </c>
      <c r="B738" s="170">
        <v>79122</v>
      </c>
      <c r="C738" s="170" t="s">
        <v>1381</v>
      </c>
      <c r="D738" s="115" t="str">
        <f>IF(Nutzungsbedingungen!$A$2,F738,"")</f>
        <v/>
      </c>
      <c r="E738" s="115" t="str">
        <f>IF(Nutzungsbedingungen!$A$2,G738,"")</f>
        <v/>
      </c>
      <c r="F738" s="170">
        <v>3</v>
      </c>
      <c r="G738" s="170">
        <v>5</v>
      </c>
    </row>
    <row r="739" spans="1:7" ht="15" customHeight="1" x14ac:dyDescent="0.3">
      <c r="A739" s="114">
        <f t="shared" si="11"/>
        <v>79211</v>
      </c>
      <c r="B739" s="170">
        <v>79211</v>
      </c>
      <c r="C739" s="170" t="s">
        <v>1382</v>
      </c>
      <c r="D739" s="115" t="str">
        <f>IF(Nutzungsbedingungen!$A$2,F739,"")</f>
        <v/>
      </c>
      <c r="E739" s="115" t="str">
        <f>IF(Nutzungsbedingungen!$A$2,G739,"")</f>
        <v/>
      </c>
      <c r="F739" s="170">
        <v>4</v>
      </c>
      <c r="G739" s="170">
        <v>3</v>
      </c>
    </row>
    <row r="740" spans="1:7" ht="15" customHeight="1" x14ac:dyDescent="0.3">
      <c r="A740" s="114">
        <f t="shared" si="11"/>
        <v>79212</v>
      </c>
      <c r="B740" s="170">
        <v>79212</v>
      </c>
      <c r="C740" s="170" t="s">
        <v>1383</v>
      </c>
      <c r="D740" s="115" t="str">
        <f>IF(Nutzungsbedingungen!$A$2,F740,"")</f>
        <v/>
      </c>
      <c r="E740" s="115" t="str">
        <f>IF(Nutzungsbedingungen!$A$2,G740,"")</f>
        <v/>
      </c>
      <c r="F740" s="170">
        <v>4</v>
      </c>
      <c r="G740" s="170">
        <v>4</v>
      </c>
    </row>
    <row r="741" spans="1:7" ht="15" customHeight="1" x14ac:dyDescent="0.3">
      <c r="A741" s="114">
        <f t="shared" si="11"/>
        <v>79213</v>
      </c>
      <c r="B741" s="170">
        <v>79213</v>
      </c>
      <c r="C741" s="170" t="s">
        <v>1384</v>
      </c>
      <c r="D741" s="115" t="str">
        <f>IF(Nutzungsbedingungen!$A$2,F741,"")</f>
        <v/>
      </c>
      <c r="E741" s="115" t="str">
        <f>IF(Nutzungsbedingungen!$A$2,G741,"")</f>
        <v/>
      </c>
      <c r="F741" s="170">
        <v>4</v>
      </c>
      <c r="G741" s="170">
        <v>5</v>
      </c>
    </row>
    <row r="742" spans="1:7" ht="15" customHeight="1" x14ac:dyDescent="0.3">
      <c r="A742" s="114">
        <f t="shared" si="11"/>
        <v>79221</v>
      </c>
      <c r="B742" s="170">
        <v>79221</v>
      </c>
      <c r="C742" s="170" t="s">
        <v>1385</v>
      </c>
      <c r="D742" s="115" t="str">
        <f>IF(Nutzungsbedingungen!$A$2,F742,"")</f>
        <v/>
      </c>
      <c r="E742" s="115" t="str">
        <f>IF(Nutzungsbedingungen!$A$2,G742,"")</f>
        <v/>
      </c>
      <c r="F742" s="170">
        <v>5</v>
      </c>
      <c r="G742" s="170">
        <v>15</v>
      </c>
    </row>
    <row r="743" spans="1:7" ht="15" customHeight="1" x14ac:dyDescent="0.3">
      <c r="A743" s="114">
        <f t="shared" si="11"/>
        <v>79231</v>
      </c>
      <c r="B743" s="170">
        <v>79231</v>
      </c>
      <c r="C743" s="170" t="s">
        <v>1386</v>
      </c>
      <c r="D743" s="115" t="str">
        <f>IF(Nutzungsbedingungen!$A$2,F743,"")</f>
        <v/>
      </c>
      <c r="E743" s="115" t="str">
        <f>IF(Nutzungsbedingungen!$A$2,G743,"")</f>
        <v/>
      </c>
      <c r="F743" s="170">
        <v>5</v>
      </c>
      <c r="G743" s="170">
        <v>13</v>
      </c>
    </row>
    <row r="744" spans="1:7" ht="15" customHeight="1" x14ac:dyDescent="0.3">
      <c r="A744" s="114">
        <f t="shared" si="11"/>
        <v>79241</v>
      </c>
      <c r="B744" s="170">
        <v>79241</v>
      </c>
      <c r="C744" s="170" t="s">
        <v>1387</v>
      </c>
      <c r="D744" s="115" t="str">
        <f>IF(Nutzungsbedingungen!$A$2,F744,"")</f>
        <v/>
      </c>
      <c r="E744" s="115" t="str">
        <f>IF(Nutzungsbedingungen!$A$2,G744,"")</f>
        <v/>
      </c>
      <c r="F744" s="170">
        <v>6</v>
      </c>
      <c r="G744" s="170">
        <v>11</v>
      </c>
    </row>
    <row r="745" spans="1:7" ht="15" customHeight="1" x14ac:dyDescent="0.3">
      <c r="A745" s="114">
        <f t="shared" si="11"/>
        <v>79242</v>
      </c>
      <c r="B745" s="170">
        <v>79242</v>
      </c>
      <c r="C745" s="170" t="s">
        <v>1388</v>
      </c>
      <c r="D745" s="115" t="str">
        <f>IF(Nutzungsbedingungen!$A$2,F745,"")</f>
        <v/>
      </c>
      <c r="E745" s="115" t="str">
        <f>IF(Nutzungsbedingungen!$A$2,G745,"")</f>
        <v/>
      </c>
      <c r="F745" s="170">
        <v>6</v>
      </c>
      <c r="G745" s="170">
        <v>15</v>
      </c>
    </row>
    <row r="746" spans="1:7" ht="15" customHeight="1" x14ac:dyDescent="0.3">
      <c r="A746" s="114">
        <f t="shared" si="11"/>
        <v>79243</v>
      </c>
      <c r="B746" s="170">
        <v>79243</v>
      </c>
      <c r="C746" s="170" t="s">
        <v>1389</v>
      </c>
      <c r="D746" s="115" t="str">
        <f>IF(Nutzungsbedingungen!$A$2,F746,"")</f>
        <v/>
      </c>
      <c r="E746" s="115" t="str">
        <f>IF(Nutzungsbedingungen!$A$2,G746,"")</f>
        <v/>
      </c>
      <c r="F746" s="170">
        <v>8</v>
      </c>
      <c r="G746" s="170">
        <v>19</v>
      </c>
    </row>
    <row r="747" spans="1:7" ht="15" customHeight="1" x14ac:dyDescent="0.3">
      <c r="A747" s="114">
        <f t="shared" si="11"/>
        <v>79311</v>
      </c>
      <c r="B747" s="170">
        <v>79311</v>
      </c>
      <c r="C747" s="170" t="s">
        <v>1390</v>
      </c>
      <c r="D747" s="115" t="str">
        <f>IF(Nutzungsbedingungen!$A$2,F747,"")</f>
        <v/>
      </c>
      <c r="E747" s="115" t="str">
        <f>IF(Nutzungsbedingungen!$A$2,G747,"")</f>
        <v/>
      </c>
      <c r="F747" s="170">
        <v>2</v>
      </c>
      <c r="G747" s="170">
        <v>3</v>
      </c>
    </row>
    <row r="748" spans="1:7" ht="15" customHeight="1" x14ac:dyDescent="0.3">
      <c r="A748" s="114">
        <f t="shared" si="11"/>
        <v>79312</v>
      </c>
      <c r="B748" s="170">
        <v>79312</v>
      </c>
      <c r="C748" s="170" t="s">
        <v>1391</v>
      </c>
      <c r="D748" s="115" t="str">
        <f>IF(Nutzungsbedingungen!$A$2,F748,"")</f>
        <v/>
      </c>
      <c r="E748" s="115" t="str">
        <f>IF(Nutzungsbedingungen!$A$2,G748,"")</f>
        <v/>
      </c>
      <c r="F748" s="170">
        <v>2</v>
      </c>
      <c r="G748" s="170">
        <v>5</v>
      </c>
    </row>
    <row r="749" spans="1:7" ht="15" customHeight="1" x14ac:dyDescent="0.3">
      <c r="A749" s="114">
        <f t="shared" si="11"/>
        <v>79321</v>
      </c>
      <c r="B749" s="170">
        <v>79321</v>
      </c>
      <c r="C749" s="170" t="s">
        <v>1392</v>
      </c>
      <c r="D749" s="115" t="str">
        <f>IF(Nutzungsbedingungen!$A$2,F749,"")</f>
        <v/>
      </c>
      <c r="E749" s="115" t="str">
        <f>IF(Nutzungsbedingungen!$A$2,G749,"")</f>
        <v/>
      </c>
      <c r="F749" s="170">
        <v>3</v>
      </c>
      <c r="G749" s="170">
        <v>5</v>
      </c>
    </row>
    <row r="750" spans="1:7" ht="15" customHeight="1" x14ac:dyDescent="0.3">
      <c r="A750" s="114">
        <f t="shared" si="11"/>
        <v>79322</v>
      </c>
      <c r="B750" s="170">
        <v>79322</v>
      </c>
      <c r="C750" s="170" t="s">
        <v>1393</v>
      </c>
      <c r="D750" s="115" t="str">
        <f>IF(Nutzungsbedingungen!$A$2,F750,"")</f>
        <v/>
      </c>
      <c r="E750" s="115" t="str">
        <f>IF(Nutzungsbedingungen!$A$2,G750,"")</f>
        <v/>
      </c>
      <c r="F750" s="170">
        <v>3</v>
      </c>
      <c r="G750" s="170">
        <v>7</v>
      </c>
    </row>
    <row r="751" spans="1:7" ht="15" customHeight="1" x14ac:dyDescent="0.3">
      <c r="A751" s="114">
        <f t="shared" si="11"/>
        <v>79411</v>
      </c>
      <c r="B751" s="170">
        <v>79411</v>
      </c>
      <c r="C751" s="170" t="s">
        <v>1394</v>
      </c>
      <c r="D751" s="115" t="str">
        <f>IF(Nutzungsbedingungen!$A$2,F751,"")</f>
        <v/>
      </c>
      <c r="E751" s="115" t="str">
        <f>IF(Nutzungsbedingungen!$A$2,G751,"")</f>
        <v/>
      </c>
      <c r="F751" s="170">
        <v>2</v>
      </c>
      <c r="G751" s="170">
        <v>3</v>
      </c>
    </row>
    <row r="752" spans="1:7" ht="15" customHeight="1" x14ac:dyDescent="0.3">
      <c r="A752" s="114">
        <f t="shared" si="11"/>
        <v>79412</v>
      </c>
      <c r="B752" s="170">
        <v>79412</v>
      </c>
      <c r="C752" s="170" t="s">
        <v>1395</v>
      </c>
      <c r="D752" s="115" t="str">
        <f>IF(Nutzungsbedingungen!$A$2,F752,"")</f>
        <v/>
      </c>
      <c r="E752" s="115" t="str">
        <f>IF(Nutzungsbedingungen!$A$2,G752,"")</f>
        <v/>
      </c>
      <c r="F752" s="170">
        <v>2</v>
      </c>
      <c r="G752" s="170">
        <v>5</v>
      </c>
    </row>
    <row r="753" spans="1:7" ht="15.15" customHeight="1" x14ac:dyDescent="0.3">
      <c r="A753" s="114">
        <f t="shared" si="11"/>
        <v>81111</v>
      </c>
      <c r="B753" s="170">
        <v>81111</v>
      </c>
      <c r="C753" s="170" t="s">
        <v>1396</v>
      </c>
      <c r="D753" s="115" t="str">
        <f>IF(Nutzungsbedingungen!$A$2,F753,"")</f>
        <v/>
      </c>
      <c r="E753" s="115" t="str">
        <f>IF(Nutzungsbedingungen!$A$2,G753,"")</f>
        <v/>
      </c>
      <c r="F753" s="170">
        <v>2</v>
      </c>
      <c r="G753" s="170">
        <v>7</v>
      </c>
    </row>
    <row r="754" spans="1:7" ht="24.6" customHeight="1" x14ac:dyDescent="0.3">
      <c r="A754" s="114">
        <f t="shared" si="11"/>
        <v>81121</v>
      </c>
      <c r="B754" s="170">
        <v>81121</v>
      </c>
      <c r="C754" s="170" t="s">
        <v>1397</v>
      </c>
      <c r="D754" s="115" t="str">
        <f>IF(Nutzungsbedingungen!$A$2,F754,"")</f>
        <v/>
      </c>
      <c r="E754" s="115" t="str">
        <f>IF(Nutzungsbedingungen!$A$2,G754,"")</f>
        <v/>
      </c>
      <c r="F754" s="170">
        <v>2</v>
      </c>
      <c r="G754" s="170">
        <v>9</v>
      </c>
    </row>
    <row r="755" spans="1:7" ht="15" customHeight="1" x14ac:dyDescent="0.3">
      <c r="A755" s="114">
        <f t="shared" si="11"/>
        <v>81911</v>
      </c>
      <c r="B755" s="170">
        <v>81911</v>
      </c>
      <c r="C755" s="170" t="s">
        <v>1398</v>
      </c>
      <c r="D755" s="115" t="str">
        <f>IF(Nutzungsbedingungen!$A$2,F755,"")</f>
        <v/>
      </c>
      <c r="E755" s="115" t="str">
        <f>IF(Nutzungsbedingungen!$A$2,G755,"")</f>
        <v/>
      </c>
      <c r="F755" s="170">
        <v>2</v>
      </c>
      <c r="G755" s="170">
        <v>8</v>
      </c>
    </row>
    <row r="756" spans="1:7" ht="15" customHeight="1" x14ac:dyDescent="0.3">
      <c r="A756" s="114">
        <f t="shared" si="11"/>
        <v>82111</v>
      </c>
      <c r="B756" s="170">
        <v>82111</v>
      </c>
      <c r="C756" s="170" t="s">
        <v>1399</v>
      </c>
      <c r="D756" s="115" t="str">
        <f>IF(Nutzungsbedingungen!$A$2,F756,"")</f>
        <v/>
      </c>
      <c r="E756" s="115" t="str">
        <f>IF(Nutzungsbedingungen!$A$2,G756,"")</f>
        <v/>
      </c>
      <c r="F756" s="170">
        <v>2</v>
      </c>
      <c r="G756" s="170">
        <v>7</v>
      </c>
    </row>
    <row r="757" spans="1:7" ht="15" customHeight="1" x14ac:dyDescent="0.3">
      <c r="A757" s="114">
        <f t="shared" si="11"/>
        <v>82121</v>
      </c>
      <c r="B757" s="170">
        <v>82121</v>
      </c>
      <c r="C757" s="170" t="s">
        <v>1270</v>
      </c>
      <c r="D757" s="115" t="str">
        <f>IF(Nutzungsbedingungen!$A$2,F757,"")</f>
        <v/>
      </c>
      <c r="E757" s="115" t="str">
        <f>IF(Nutzungsbedingungen!$A$2,G757,"")</f>
        <v/>
      </c>
      <c r="F757" s="170">
        <v>2</v>
      </c>
      <c r="G757" s="170">
        <v>7</v>
      </c>
    </row>
    <row r="758" spans="1:7" ht="15" customHeight="1" x14ac:dyDescent="0.3">
      <c r="A758" s="114">
        <f t="shared" si="11"/>
        <v>82911</v>
      </c>
      <c r="B758" s="170">
        <v>82911</v>
      </c>
      <c r="C758" s="170" t="s">
        <v>1400</v>
      </c>
      <c r="D758" s="115" t="str">
        <f>IF(Nutzungsbedingungen!$A$2,F758,"")</f>
        <v/>
      </c>
      <c r="E758" s="115" t="str">
        <f>IF(Nutzungsbedingungen!$A$2,G758,"")</f>
        <v/>
      </c>
      <c r="F758" s="170">
        <v>2</v>
      </c>
      <c r="G758" s="170">
        <v>7</v>
      </c>
    </row>
    <row r="759" spans="1:7" ht="15" customHeight="1" x14ac:dyDescent="0.3">
      <c r="A759" s="114">
        <f t="shared" si="11"/>
        <v>83111</v>
      </c>
      <c r="B759" s="170">
        <v>83111</v>
      </c>
      <c r="C759" s="170" t="s">
        <v>1401</v>
      </c>
      <c r="D759" s="115" t="str">
        <f>IF(Nutzungsbedingungen!$A$2,F759,"")</f>
        <v/>
      </c>
      <c r="E759" s="115" t="str">
        <f>IF(Nutzungsbedingungen!$A$2,G759,"")</f>
        <v/>
      </c>
      <c r="F759" s="170">
        <v>2</v>
      </c>
      <c r="G759" s="170">
        <v>9</v>
      </c>
    </row>
    <row r="760" spans="1:7" ht="15" customHeight="1" x14ac:dyDescent="0.3">
      <c r="A760" s="114">
        <f t="shared" si="11"/>
        <v>83121</v>
      </c>
      <c r="B760" s="170">
        <v>83121</v>
      </c>
      <c r="C760" s="170" t="s">
        <v>1402</v>
      </c>
      <c r="D760" s="115" t="str">
        <f>IF(Nutzungsbedingungen!$A$2,F760,"")</f>
        <v/>
      </c>
      <c r="E760" s="115" t="str">
        <f>IF(Nutzungsbedingungen!$A$2,G760,"")</f>
        <v/>
      </c>
      <c r="F760" s="170">
        <v>2</v>
      </c>
      <c r="G760" s="170">
        <v>5</v>
      </c>
    </row>
    <row r="761" spans="1:7" ht="15" customHeight="1" x14ac:dyDescent="0.3">
      <c r="A761" s="114">
        <f t="shared" si="11"/>
        <v>83122</v>
      </c>
      <c r="B761" s="170">
        <v>83122</v>
      </c>
      <c r="C761" s="170" t="s">
        <v>1403</v>
      </c>
      <c r="D761" s="115" t="str">
        <f>IF(Nutzungsbedingungen!$A$2,F761,"")</f>
        <v/>
      </c>
      <c r="E761" s="115" t="str">
        <f>IF(Nutzungsbedingungen!$A$2,G761,"")</f>
        <v/>
      </c>
      <c r="F761" s="170">
        <v>2</v>
      </c>
      <c r="G761" s="170">
        <v>5</v>
      </c>
    </row>
    <row r="762" spans="1:7" ht="15" customHeight="1" x14ac:dyDescent="0.3">
      <c r="A762" s="114">
        <f t="shared" si="11"/>
        <v>83123</v>
      </c>
      <c r="B762" s="170">
        <v>83123</v>
      </c>
      <c r="C762" s="170" t="s">
        <v>1404</v>
      </c>
      <c r="D762" s="115" t="str">
        <f>IF(Nutzungsbedingungen!$A$2,F762,"")</f>
        <v/>
      </c>
      <c r="E762" s="115" t="str">
        <f>IF(Nutzungsbedingungen!$A$2,G762,"")</f>
        <v/>
      </c>
      <c r="F762" s="170">
        <v>2</v>
      </c>
      <c r="G762" s="170">
        <v>5</v>
      </c>
    </row>
    <row r="763" spans="1:7" ht="15" customHeight="1" x14ac:dyDescent="0.3">
      <c r="A763" s="114">
        <f t="shared" si="11"/>
        <v>83911</v>
      </c>
      <c r="B763" s="170">
        <v>83911</v>
      </c>
      <c r="C763" s="170" t="s">
        <v>1405</v>
      </c>
      <c r="D763" s="115" t="str">
        <f>IF(Nutzungsbedingungen!$A$2,F763,"")</f>
        <v/>
      </c>
      <c r="E763" s="115" t="str">
        <f>IF(Nutzungsbedingungen!$A$2,G763,"")</f>
        <v/>
      </c>
      <c r="F763" s="170">
        <v>2</v>
      </c>
      <c r="G763" s="170">
        <v>9</v>
      </c>
    </row>
    <row r="764" spans="1:7" ht="15" customHeight="1" x14ac:dyDescent="0.3">
      <c r="A764" s="114">
        <f t="shared" si="11"/>
        <v>84111</v>
      </c>
      <c r="B764" s="170">
        <v>84111</v>
      </c>
      <c r="C764" s="170" t="s">
        <v>1274</v>
      </c>
      <c r="D764" s="115" t="str">
        <f>IF(Nutzungsbedingungen!$A$2,F764,"")</f>
        <v/>
      </c>
      <c r="E764" s="115" t="str">
        <f>IF(Nutzungsbedingungen!$A$2,G764,"")</f>
        <v/>
      </c>
      <c r="F764" s="170">
        <v>3</v>
      </c>
      <c r="G764" s="170">
        <v>9</v>
      </c>
    </row>
    <row r="765" spans="1:7" ht="15" customHeight="1" x14ac:dyDescent="0.3">
      <c r="A765" s="114">
        <f t="shared" si="11"/>
        <v>84112</v>
      </c>
      <c r="B765" s="170">
        <v>84112</v>
      </c>
      <c r="C765" s="170" t="s">
        <v>1275</v>
      </c>
      <c r="D765" s="115" t="str">
        <f>IF(Nutzungsbedingungen!$A$2,F765,"")</f>
        <v/>
      </c>
      <c r="E765" s="115" t="str">
        <f>IF(Nutzungsbedingungen!$A$2,G765,"")</f>
        <v/>
      </c>
      <c r="F765" s="170">
        <v>3</v>
      </c>
      <c r="G765" s="170">
        <v>11</v>
      </c>
    </row>
    <row r="766" spans="1:7" ht="15" customHeight="1" x14ac:dyDescent="0.3">
      <c r="A766" s="114">
        <f t="shared" si="11"/>
        <v>84121</v>
      </c>
      <c r="B766" s="170">
        <v>84121</v>
      </c>
      <c r="C766" s="170" t="s">
        <v>1291</v>
      </c>
      <c r="D766" s="115" t="str">
        <f>IF(Nutzungsbedingungen!$A$2,F766,"")</f>
        <v/>
      </c>
      <c r="E766" s="115" t="str">
        <f>IF(Nutzungsbedingungen!$A$2,G766,"")</f>
        <v/>
      </c>
      <c r="F766" s="170">
        <v>2</v>
      </c>
      <c r="G766" s="170">
        <v>7</v>
      </c>
    </row>
    <row r="767" spans="1:7" ht="15" customHeight="1" x14ac:dyDescent="0.3">
      <c r="A767" s="114">
        <f t="shared" si="11"/>
        <v>84122</v>
      </c>
      <c r="B767" s="170">
        <v>84122</v>
      </c>
      <c r="C767" s="170" t="s">
        <v>1292</v>
      </c>
      <c r="D767" s="115" t="str">
        <f>IF(Nutzungsbedingungen!$A$2,F767,"")</f>
        <v/>
      </c>
      <c r="E767" s="115" t="str">
        <f>IF(Nutzungsbedingungen!$A$2,G767,"")</f>
        <v/>
      </c>
      <c r="F767" s="170">
        <v>2</v>
      </c>
      <c r="G767" s="170">
        <v>7</v>
      </c>
    </row>
    <row r="768" spans="1:7" ht="15" customHeight="1" x14ac:dyDescent="0.3">
      <c r="A768" s="114">
        <f t="shared" si="11"/>
        <v>84123</v>
      </c>
      <c r="B768" s="170">
        <v>84123</v>
      </c>
      <c r="C768" s="170" t="s">
        <v>1293</v>
      </c>
      <c r="D768" s="115" t="str">
        <f>IF(Nutzungsbedingungen!$A$2,F768,"")</f>
        <v/>
      </c>
      <c r="E768" s="115" t="str">
        <f>IF(Nutzungsbedingungen!$A$2,G768,"")</f>
        <v/>
      </c>
      <c r="F768" s="170">
        <v>2</v>
      </c>
      <c r="G768" s="170">
        <v>7</v>
      </c>
    </row>
    <row r="769" spans="1:7" ht="15" customHeight="1" x14ac:dyDescent="0.3">
      <c r="A769" s="114">
        <f t="shared" si="11"/>
        <v>84911</v>
      </c>
      <c r="B769" s="170">
        <v>84911</v>
      </c>
      <c r="C769" s="170" t="s">
        <v>1406</v>
      </c>
      <c r="D769" s="115" t="str">
        <f>IF(Nutzungsbedingungen!$A$2,F769,"")</f>
        <v/>
      </c>
      <c r="E769" s="115" t="str">
        <f>IF(Nutzungsbedingungen!$A$2,G769,"")</f>
        <v/>
      </c>
      <c r="F769" s="170">
        <v>2</v>
      </c>
      <c r="G769" s="170">
        <v>8</v>
      </c>
    </row>
    <row r="770" spans="1:7" ht="15" customHeight="1" x14ac:dyDescent="0.3">
      <c r="A770" s="114">
        <f t="shared" si="11"/>
        <v>85111</v>
      </c>
      <c r="B770" s="170">
        <v>85111</v>
      </c>
      <c r="C770" s="170" t="s">
        <v>1407</v>
      </c>
      <c r="D770" s="115" t="str">
        <f>IF(Nutzungsbedingungen!$A$2,F770,"")</f>
        <v/>
      </c>
      <c r="E770" s="115" t="str">
        <f>IF(Nutzungsbedingungen!$A$2,G770,"")</f>
        <v/>
      </c>
      <c r="F770" s="170">
        <v>2</v>
      </c>
      <c r="G770" s="170">
        <v>7</v>
      </c>
    </row>
    <row r="771" spans="1:7" ht="15" customHeight="1" x14ac:dyDescent="0.3">
      <c r="A771" s="114">
        <f t="shared" ref="A771:A834" si="12">IF(LEN(B771)=5,B771,"")</f>
        <v>85121</v>
      </c>
      <c r="B771" s="170">
        <v>85121</v>
      </c>
      <c r="C771" s="170" t="s">
        <v>1408</v>
      </c>
      <c r="D771" s="115" t="str">
        <f>IF(Nutzungsbedingungen!$A$2,F771,"")</f>
        <v/>
      </c>
      <c r="E771" s="115" t="str">
        <f>IF(Nutzungsbedingungen!$A$2,G771,"")</f>
        <v/>
      </c>
      <c r="F771" s="170">
        <v>2</v>
      </c>
      <c r="G771" s="170">
        <v>9</v>
      </c>
    </row>
    <row r="772" spans="1:7" ht="15" customHeight="1" x14ac:dyDescent="0.3">
      <c r="A772" s="114">
        <f t="shared" si="12"/>
        <v>85122</v>
      </c>
      <c r="B772" s="170">
        <v>85122</v>
      </c>
      <c r="C772" s="170" t="s">
        <v>1278</v>
      </c>
      <c r="D772" s="115" t="str">
        <f>IF(Nutzungsbedingungen!$A$2,F772,"")</f>
        <v/>
      </c>
      <c r="E772" s="115" t="str">
        <f>IF(Nutzungsbedingungen!$A$2,G772,"")</f>
        <v/>
      </c>
      <c r="F772" s="170">
        <v>2</v>
      </c>
      <c r="G772" s="170">
        <v>9</v>
      </c>
    </row>
    <row r="773" spans="1:7" ht="15" customHeight="1" x14ac:dyDescent="0.3">
      <c r="A773" s="114">
        <f t="shared" si="12"/>
        <v>85123</v>
      </c>
      <c r="B773" s="170">
        <v>85123</v>
      </c>
      <c r="C773" s="170" t="s">
        <v>1279</v>
      </c>
      <c r="D773" s="115" t="str">
        <f>IF(Nutzungsbedingungen!$A$2,F773,"")</f>
        <v/>
      </c>
      <c r="E773" s="115" t="str">
        <f>IF(Nutzungsbedingungen!$A$2,G773,"")</f>
        <v/>
      </c>
      <c r="F773" s="170">
        <v>2</v>
      </c>
      <c r="G773" s="170">
        <v>9</v>
      </c>
    </row>
    <row r="774" spans="1:7" ht="15" customHeight="1" x14ac:dyDescent="0.3">
      <c r="A774" s="114">
        <f t="shared" si="12"/>
        <v>85911</v>
      </c>
      <c r="B774" s="170">
        <v>85911</v>
      </c>
      <c r="C774" s="170" t="s">
        <v>1409</v>
      </c>
      <c r="D774" s="115" t="str">
        <f>IF(Nutzungsbedingungen!$A$2,F774,"")</f>
        <v/>
      </c>
      <c r="E774" s="115" t="str">
        <f>IF(Nutzungsbedingungen!$A$2,G774,"")</f>
        <v/>
      </c>
      <c r="F774" s="170">
        <v>2</v>
      </c>
      <c r="G774" s="170">
        <v>8</v>
      </c>
    </row>
    <row r="775" spans="1:7" ht="15" customHeight="1" x14ac:dyDescent="0.3">
      <c r="A775" s="114">
        <f t="shared" si="12"/>
        <v>86111</v>
      </c>
      <c r="B775" s="170">
        <v>86111</v>
      </c>
      <c r="C775" s="170" t="s">
        <v>1410</v>
      </c>
      <c r="D775" s="115" t="str">
        <f>IF(Nutzungsbedingungen!$A$2,F775,"")</f>
        <v/>
      </c>
      <c r="E775" s="115" t="str">
        <f>IF(Nutzungsbedingungen!$A$2,G775,"")</f>
        <v/>
      </c>
      <c r="F775" s="170">
        <v>2</v>
      </c>
      <c r="G775" s="170">
        <v>9</v>
      </c>
    </row>
    <row r="776" spans="1:7" ht="15" customHeight="1" x14ac:dyDescent="0.3">
      <c r="A776" s="114">
        <f t="shared" si="12"/>
        <v>86112</v>
      </c>
      <c r="B776" s="170">
        <v>86112</v>
      </c>
      <c r="C776" s="170" t="s">
        <v>1411</v>
      </c>
      <c r="D776" s="115" t="str">
        <f>IF(Nutzungsbedingungen!$A$2,F776,"")</f>
        <v/>
      </c>
      <c r="E776" s="115" t="str">
        <f>IF(Nutzungsbedingungen!$A$2,G776,"")</f>
        <v/>
      </c>
      <c r="F776" s="170">
        <v>2</v>
      </c>
      <c r="G776" s="170">
        <v>9</v>
      </c>
    </row>
    <row r="777" spans="1:7" ht="15" customHeight="1" x14ac:dyDescent="0.3">
      <c r="A777" s="114">
        <f t="shared" si="12"/>
        <v>86121</v>
      </c>
      <c r="B777" s="170">
        <v>86121</v>
      </c>
      <c r="C777" s="170" t="s">
        <v>1412</v>
      </c>
      <c r="D777" s="115" t="str">
        <f>IF(Nutzungsbedingungen!$A$2,F777,"")</f>
        <v/>
      </c>
      <c r="E777" s="115" t="str">
        <f>IF(Nutzungsbedingungen!$A$2,G777,"")</f>
        <v/>
      </c>
      <c r="F777" s="170">
        <v>2</v>
      </c>
      <c r="G777" s="170">
        <v>9</v>
      </c>
    </row>
    <row r="778" spans="1:7" ht="15" customHeight="1" x14ac:dyDescent="0.3">
      <c r="A778" s="114">
        <f t="shared" si="12"/>
        <v>86122</v>
      </c>
      <c r="B778" s="170">
        <v>86122</v>
      </c>
      <c r="C778" s="170" t="s">
        <v>1282</v>
      </c>
      <c r="D778" s="115" t="str">
        <f>IF(Nutzungsbedingungen!$A$2,F778,"")</f>
        <v/>
      </c>
      <c r="E778" s="115" t="str">
        <f>IF(Nutzungsbedingungen!$A$2,G778,"")</f>
        <v/>
      </c>
      <c r="F778" s="170">
        <v>2</v>
      </c>
      <c r="G778" s="170">
        <v>9</v>
      </c>
    </row>
    <row r="779" spans="1:7" ht="15" customHeight="1" x14ac:dyDescent="0.3">
      <c r="A779" s="114">
        <f t="shared" si="12"/>
        <v>86911</v>
      </c>
      <c r="B779" s="170">
        <v>86911</v>
      </c>
      <c r="C779" s="170" t="s">
        <v>1413</v>
      </c>
      <c r="D779" s="115" t="str">
        <f>IF(Nutzungsbedingungen!$A$2,F779,"")</f>
        <v/>
      </c>
      <c r="E779" s="115" t="str">
        <f>IF(Nutzungsbedingungen!$A$2,G779,"")</f>
        <v/>
      </c>
      <c r="F779" s="170">
        <v>2</v>
      </c>
      <c r="G779" s="170">
        <v>9</v>
      </c>
    </row>
    <row r="780" spans="1:7" ht="15" customHeight="1" x14ac:dyDescent="0.3">
      <c r="A780" s="114">
        <f t="shared" si="12"/>
        <v>87111</v>
      </c>
      <c r="B780" s="170">
        <v>87111</v>
      </c>
      <c r="C780" s="170" t="s">
        <v>1414</v>
      </c>
      <c r="D780" s="115" t="str">
        <f>IF(Nutzungsbedingungen!$A$2,F780,"")</f>
        <v/>
      </c>
      <c r="E780" s="115" t="str">
        <f>IF(Nutzungsbedingungen!$A$2,G780,"")</f>
        <v/>
      </c>
      <c r="F780" s="170">
        <v>2</v>
      </c>
      <c r="G780" s="170">
        <v>9</v>
      </c>
    </row>
    <row r="781" spans="1:7" ht="15" customHeight="1" x14ac:dyDescent="0.3">
      <c r="A781" s="114">
        <f t="shared" si="12"/>
        <v>87112</v>
      </c>
      <c r="B781" s="170">
        <v>87112</v>
      </c>
      <c r="C781" s="170" t="s">
        <v>1415</v>
      </c>
      <c r="D781" s="115" t="str">
        <f>IF(Nutzungsbedingungen!$A$2,F781,"")</f>
        <v/>
      </c>
      <c r="E781" s="115" t="str">
        <f>IF(Nutzungsbedingungen!$A$2,G781,"")</f>
        <v/>
      </c>
      <c r="F781" s="170">
        <v>3</v>
      </c>
      <c r="G781" s="170">
        <v>11</v>
      </c>
    </row>
    <row r="782" spans="1:7" ht="15" customHeight="1" x14ac:dyDescent="0.3">
      <c r="A782" s="114">
        <f t="shared" si="12"/>
        <v>87911</v>
      </c>
      <c r="B782" s="170">
        <v>87911</v>
      </c>
      <c r="C782" s="170" t="s">
        <v>1416</v>
      </c>
      <c r="D782" s="115" t="str">
        <f>IF(Nutzungsbedingungen!$A$2,F782,"")</f>
        <v/>
      </c>
      <c r="E782" s="115" t="str">
        <f>IF(Nutzungsbedingungen!$A$2,G782,"")</f>
        <v/>
      </c>
      <c r="F782" s="170">
        <v>2</v>
      </c>
      <c r="G782" s="170">
        <v>9</v>
      </c>
    </row>
    <row r="783" spans="1:7" ht="15" customHeight="1" x14ac:dyDescent="0.3">
      <c r="A783" s="114">
        <f t="shared" si="12"/>
        <v>88111</v>
      </c>
      <c r="B783" s="170">
        <v>88111</v>
      </c>
      <c r="C783" s="170" t="s">
        <v>1417</v>
      </c>
      <c r="D783" s="115" t="str">
        <f>IF(Nutzungsbedingungen!$A$2,F783,"")</f>
        <v/>
      </c>
      <c r="E783" s="115" t="str">
        <f>IF(Nutzungsbedingungen!$A$2,G783,"")</f>
        <v/>
      </c>
      <c r="F783" s="170">
        <v>2</v>
      </c>
      <c r="G783" s="170">
        <v>9</v>
      </c>
    </row>
    <row r="784" spans="1:7" ht="15" customHeight="1" x14ac:dyDescent="0.3">
      <c r="A784" s="114">
        <f t="shared" si="12"/>
        <v>88121</v>
      </c>
      <c r="B784" s="170">
        <v>88121</v>
      </c>
      <c r="C784" s="170" t="s">
        <v>1418</v>
      </c>
      <c r="D784" s="115" t="str">
        <f>IF(Nutzungsbedingungen!$A$2,F784,"")</f>
        <v/>
      </c>
      <c r="E784" s="115" t="str">
        <f>IF(Nutzungsbedingungen!$A$2,G784,"")</f>
        <v/>
      </c>
      <c r="F784" s="170">
        <v>2</v>
      </c>
      <c r="G784" s="170">
        <v>9</v>
      </c>
    </row>
    <row r="785" spans="1:7" ht="15" customHeight="1" x14ac:dyDescent="0.3">
      <c r="A785" s="114">
        <f t="shared" si="12"/>
        <v>88911</v>
      </c>
      <c r="B785" s="170">
        <v>88911</v>
      </c>
      <c r="C785" s="170" t="s">
        <v>1419</v>
      </c>
      <c r="D785" s="115" t="str">
        <f>IF(Nutzungsbedingungen!$A$2,F785,"")</f>
        <v/>
      </c>
      <c r="E785" s="115" t="str">
        <f>IF(Nutzungsbedingungen!$A$2,G785,"")</f>
        <v/>
      </c>
      <c r="F785" s="170">
        <v>2</v>
      </c>
      <c r="G785" s="170">
        <v>9</v>
      </c>
    </row>
    <row r="786" spans="1:7" ht="15" customHeight="1" x14ac:dyDescent="0.3">
      <c r="A786" s="114">
        <f t="shared" si="12"/>
        <v>89111</v>
      </c>
      <c r="B786" s="174">
        <v>89111</v>
      </c>
      <c r="C786" s="170" t="s">
        <v>1420</v>
      </c>
      <c r="D786" s="115" t="str">
        <f>IF(Nutzungsbedingungen!$A$2,F786,"")</f>
        <v/>
      </c>
      <c r="E786" s="115" t="str">
        <f>IF(Nutzungsbedingungen!$A$2,G786,"")</f>
        <v/>
      </c>
      <c r="F786" s="170">
        <v>2</v>
      </c>
      <c r="G786" s="170">
        <v>7</v>
      </c>
    </row>
    <row r="787" spans="1:7" ht="15" customHeight="1" x14ac:dyDescent="0.3">
      <c r="A787" s="114">
        <f t="shared" si="12"/>
        <v>89121</v>
      </c>
      <c r="B787" s="170">
        <v>89121</v>
      </c>
      <c r="C787" s="170" t="s">
        <v>1421</v>
      </c>
      <c r="D787" s="115" t="str">
        <f>IF(Nutzungsbedingungen!$A$2,F787,"")</f>
        <v/>
      </c>
      <c r="E787" s="115" t="str">
        <f>IF(Nutzungsbedingungen!$A$2,G787,"")</f>
        <v/>
      </c>
      <c r="F787" s="170">
        <v>2</v>
      </c>
      <c r="G787" s="170">
        <v>7</v>
      </c>
    </row>
    <row r="788" spans="1:7" ht="15" customHeight="1" x14ac:dyDescent="0.3">
      <c r="A788" s="114">
        <f t="shared" si="12"/>
        <v>89131</v>
      </c>
      <c r="B788" s="170">
        <v>89131</v>
      </c>
      <c r="C788" s="170" t="s">
        <v>1422</v>
      </c>
      <c r="D788" s="115" t="str">
        <f>IF(Nutzungsbedingungen!$A$2,F788,"")</f>
        <v/>
      </c>
      <c r="E788" s="115" t="str">
        <f>IF(Nutzungsbedingungen!$A$2,G788,"")</f>
        <v/>
      </c>
      <c r="F788" s="170">
        <v>3</v>
      </c>
      <c r="G788" s="170">
        <v>11</v>
      </c>
    </row>
    <row r="789" spans="1:7" ht="15" customHeight="1" x14ac:dyDescent="0.3">
      <c r="A789" s="114">
        <f t="shared" si="12"/>
        <v>89141</v>
      </c>
      <c r="B789" s="170">
        <v>89141</v>
      </c>
      <c r="C789" s="170" t="s">
        <v>1300</v>
      </c>
      <c r="D789" s="115" t="str">
        <f>IF(Nutzungsbedingungen!$A$2,F789,"")</f>
        <v/>
      </c>
      <c r="E789" s="115" t="str">
        <f>IF(Nutzungsbedingungen!$A$2,G789,"")</f>
        <v/>
      </c>
      <c r="F789" s="170">
        <v>3</v>
      </c>
      <c r="G789" s="170">
        <v>9</v>
      </c>
    </row>
    <row r="790" spans="1:7" ht="15" customHeight="1" x14ac:dyDescent="0.3">
      <c r="A790" s="114">
        <f t="shared" si="12"/>
        <v>89211</v>
      </c>
      <c r="B790" s="170">
        <v>89211</v>
      </c>
      <c r="C790" s="170" t="s">
        <v>1423</v>
      </c>
      <c r="D790" s="115" t="str">
        <f>IF(Nutzungsbedingungen!$A$2,F790,"")</f>
        <v/>
      </c>
      <c r="E790" s="115" t="str">
        <f>IF(Nutzungsbedingungen!$A$2,G790,"")</f>
        <v/>
      </c>
      <c r="F790" s="170">
        <v>1</v>
      </c>
      <c r="G790" s="170">
        <v>3</v>
      </c>
    </row>
    <row r="791" spans="1:7" ht="15" customHeight="1" x14ac:dyDescent="0.3">
      <c r="A791" s="114">
        <f t="shared" si="12"/>
        <v>89221</v>
      </c>
      <c r="B791" s="170">
        <v>89221</v>
      </c>
      <c r="C791" s="170" t="s">
        <v>1424</v>
      </c>
      <c r="D791" s="115" t="str">
        <f>IF(Nutzungsbedingungen!$A$2,F791,"")</f>
        <v/>
      </c>
      <c r="E791" s="115" t="str">
        <f>IF(Nutzungsbedingungen!$A$2,G791,"")</f>
        <v/>
      </c>
      <c r="F791" s="170">
        <v>1</v>
      </c>
      <c r="G791" s="170">
        <v>3</v>
      </c>
    </row>
    <row r="792" spans="1:7" ht="15" customHeight="1" x14ac:dyDescent="0.3">
      <c r="A792" s="114">
        <f t="shared" si="12"/>
        <v>89231</v>
      </c>
      <c r="B792" s="170">
        <v>89231</v>
      </c>
      <c r="C792" s="170" t="s">
        <v>1425</v>
      </c>
      <c r="D792" s="115" t="str">
        <f>IF(Nutzungsbedingungen!$A$2,F792,"")</f>
        <v/>
      </c>
      <c r="E792" s="115" t="str">
        <f>IF(Nutzungsbedingungen!$A$2,G792,"")</f>
        <v/>
      </c>
      <c r="F792" s="170">
        <v>2</v>
      </c>
      <c r="G792" s="170">
        <v>3</v>
      </c>
    </row>
    <row r="793" spans="1:7" ht="15" customHeight="1" x14ac:dyDescent="0.3">
      <c r="A793" s="114">
        <f t="shared" si="12"/>
        <v>89911</v>
      </c>
      <c r="B793" s="170">
        <v>89911</v>
      </c>
      <c r="C793" s="170" t="s">
        <v>1426</v>
      </c>
      <c r="D793" s="115" t="str">
        <f>IF(Nutzungsbedingungen!$A$2,F793,"")</f>
        <v/>
      </c>
      <c r="E793" s="115" t="str">
        <f>IF(Nutzungsbedingungen!$A$2,G793,"")</f>
        <v/>
      </c>
      <c r="F793" s="170">
        <v>2</v>
      </c>
      <c r="G793" s="170">
        <v>9</v>
      </c>
    </row>
    <row r="794" spans="1:7" ht="15" customHeight="1" x14ac:dyDescent="0.3">
      <c r="A794" s="114">
        <f t="shared" si="12"/>
        <v>91111</v>
      </c>
      <c r="B794" s="170">
        <v>91111</v>
      </c>
      <c r="C794" s="170" t="s">
        <v>1427</v>
      </c>
      <c r="D794" s="115" t="str">
        <f>IF(Nutzungsbedingungen!$A$2,F794,"")</f>
        <v/>
      </c>
      <c r="E794" s="115" t="str">
        <f>IF(Nutzungsbedingungen!$A$2,G794,"")</f>
        <v/>
      </c>
      <c r="F794" s="170">
        <v>3</v>
      </c>
      <c r="G794" s="170">
        <v>3</v>
      </c>
    </row>
    <row r="795" spans="1:7" ht="15" customHeight="1" x14ac:dyDescent="0.3">
      <c r="A795" s="114">
        <f t="shared" si="12"/>
        <v>91112</v>
      </c>
      <c r="B795" s="170">
        <v>91112</v>
      </c>
      <c r="C795" s="170" t="s">
        <v>1428</v>
      </c>
      <c r="D795" s="115" t="str">
        <f>IF(Nutzungsbedingungen!$A$2,F795,"")</f>
        <v/>
      </c>
      <c r="E795" s="115" t="str">
        <f>IF(Nutzungsbedingungen!$A$2,G795,"")</f>
        <v/>
      </c>
      <c r="F795" s="170">
        <v>3</v>
      </c>
      <c r="G795" s="170">
        <v>5</v>
      </c>
    </row>
    <row r="796" spans="1:7" ht="15" customHeight="1" x14ac:dyDescent="0.3">
      <c r="A796" s="114">
        <f t="shared" si="12"/>
        <v>91113</v>
      </c>
      <c r="B796" s="170">
        <v>91113</v>
      </c>
      <c r="C796" s="170" t="s">
        <v>1429</v>
      </c>
      <c r="D796" s="115" t="str">
        <f>IF(Nutzungsbedingungen!$A$2,F796,"")</f>
        <v/>
      </c>
      <c r="E796" s="115" t="str">
        <f>IF(Nutzungsbedingungen!$A$2,G796,"")</f>
        <v/>
      </c>
      <c r="F796" s="170">
        <v>2</v>
      </c>
      <c r="G796" s="170">
        <v>5</v>
      </c>
    </row>
    <row r="797" spans="1:7" ht="15" customHeight="1" x14ac:dyDescent="0.3">
      <c r="A797" s="114">
        <f t="shared" si="12"/>
        <v>91114</v>
      </c>
      <c r="B797" s="170">
        <v>91114</v>
      </c>
      <c r="C797" s="170" t="s">
        <v>1430</v>
      </c>
      <c r="D797" s="115" t="str">
        <f>IF(Nutzungsbedingungen!$A$2,F797,"")</f>
        <v/>
      </c>
      <c r="E797" s="115" t="str">
        <f>IF(Nutzungsbedingungen!$A$2,G797,"")</f>
        <v/>
      </c>
      <c r="F797" s="170">
        <v>3</v>
      </c>
      <c r="G797" s="170">
        <v>3</v>
      </c>
    </row>
    <row r="798" spans="1:7" ht="15" customHeight="1" x14ac:dyDescent="0.3">
      <c r="A798" s="114">
        <f t="shared" si="12"/>
        <v>91115</v>
      </c>
      <c r="B798" s="170">
        <v>91115</v>
      </c>
      <c r="C798" s="170" t="s">
        <v>1431</v>
      </c>
      <c r="D798" s="115" t="str">
        <f>IF(Nutzungsbedingungen!$A$2,F798,"")</f>
        <v/>
      </c>
      <c r="E798" s="115" t="str">
        <f>IF(Nutzungsbedingungen!$A$2,G798,"")</f>
        <v/>
      </c>
      <c r="F798" s="170">
        <v>3</v>
      </c>
      <c r="G798" s="170">
        <v>3</v>
      </c>
    </row>
    <row r="799" spans="1:7" ht="15" customHeight="1" x14ac:dyDescent="0.3">
      <c r="A799" s="114">
        <f t="shared" si="12"/>
        <v>91121</v>
      </c>
      <c r="B799" s="170">
        <v>91121</v>
      </c>
      <c r="C799" s="170" t="s">
        <v>1432</v>
      </c>
      <c r="D799" s="115" t="str">
        <f>IF(Nutzungsbedingungen!$A$2,F799,"")</f>
        <v/>
      </c>
      <c r="E799" s="115" t="str">
        <f>IF(Nutzungsbedingungen!$A$2,G799,"")</f>
        <v/>
      </c>
      <c r="F799" s="170">
        <v>5</v>
      </c>
      <c r="G799" s="170">
        <v>7</v>
      </c>
    </row>
    <row r="800" spans="1:7" ht="15" customHeight="1" x14ac:dyDescent="0.3">
      <c r="A800" s="114">
        <f t="shared" si="12"/>
        <v>91122</v>
      </c>
      <c r="B800" s="170">
        <v>91122</v>
      </c>
      <c r="C800" s="170" t="s">
        <v>1433</v>
      </c>
      <c r="D800" s="115" t="str">
        <f>IF(Nutzungsbedingungen!$A$2,F800,"")</f>
        <v/>
      </c>
      <c r="E800" s="115" t="str">
        <f>IF(Nutzungsbedingungen!$A$2,G800,"")</f>
        <v/>
      </c>
      <c r="F800" s="170">
        <v>5</v>
      </c>
      <c r="G800" s="170">
        <v>9</v>
      </c>
    </row>
    <row r="801" spans="1:7" ht="15" customHeight="1" x14ac:dyDescent="0.3">
      <c r="A801" s="114">
        <f t="shared" si="12"/>
        <v>91123</v>
      </c>
      <c r="B801" s="170">
        <v>91123</v>
      </c>
      <c r="C801" s="170" t="s">
        <v>1434</v>
      </c>
      <c r="D801" s="115" t="str">
        <f>IF(Nutzungsbedingungen!$A$2,F801,"")</f>
        <v/>
      </c>
      <c r="E801" s="115" t="str">
        <f>IF(Nutzungsbedingungen!$A$2,G801,"")</f>
        <v/>
      </c>
      <c r="F801" s="170">
        <v>6</v>
      </c>
      <c r="G801" s="170">
        <v>13</v>
      </c>
    </row>
    <row r="802" spans="1:7" ht="15.15" customHeight="1" x14ac:dyDescent="0.3">
      <c r="A802" s="114">
        <f t="shared" si="12"/>
        <v>91131</v>
      </c>
      <c r="B802" s="170">
        <v>91131</v>
      </c>
      <c r="C802" s="170" t="s">
        <v>1435</v>
      </c>
      <c r="D802" s="115" t="str">
        <f>IF(Nutzungsbedingungen!$A$2,F802,"")</f>
        <v/>
      </c>
      <c r="E802" s="115" t="str">
        <f>IF(Nutzungsbedingungen!$A$2,G802,"")</f>
        <v/>
      </c>
      <c r="F802" s="170">
        <v>3</v>
      </c>
      <c r="G802" s="170">
        <v>3</v>
      </c>
    </row>
    <row r="803" spans="1:7" ht="24.6" customHeight="1" x14ac:dyDescent="0.3">
      <c r="A803" s="114">
        <f t="shared" si="12"/>
        <v>91132</v>
      </c>
      <c r="B803" s="170">
        <v>91132</v>
      </c>
      <c r="C803" s="170" t="s">
        <v>1436</v>
      </c>
      <c r="D803" s="115" t="str">
        <f>IF(Nutzungsbedingungen!$A$2,F803,"")</f>
        <v/>
      </c>
      <c r="E803" s="115" t="str">
        <f>IF(Nutzungsbedingungen!$A$2,G803,"")</f>
        <v/>
      </c>
      <c r="F803" s="170">
        <v>2</v>
      </c>
      <c r="G803" s="170">
        <v>2</v>
      </c>
    </row>
    <row r="804" spans="1:7" ht="15" customHeight="1" x14ac:dyDescent="0.3">
      <c r="A804" s="114">
        <f t="shared" si="12"/>
        <v>91211</v>
      </c>
      <c r="B804" s="170">
        <v>91211</v>
      </c>
      <c r="C804" s="170" t="s">
        <v>1437</v>
      </c>
      <c r="D804" s="115" t="str">
        <f>IF(Nutzungsbedingungen!$A$2,F804,"")</f>
        <v/>
      </c>
      <c r="E804" s="115" t="str">
        <f>IF(Nutzungsbedingungen!$A$2,G804,"")</f>
        <v/>
      </c>
      <c r="F804" s="170">
        <v>3</v>
      </c>
      <c r="G804" s="170">
        <v>3</v>
      </c>
    </row>
    <row r="805" spans="1:7" ht="15" customHeight="1" x14ac:dyDescent="0.3">
      <c r="A805" s="114">
        <f t="shared" si="12"/>
        <v>91212</v>
      </c>
      <c r="B805" s="170">
        <v>91212</v>
      </c>
      <c r="C805" s="170" t="s">
        <v>1438</v>
      </c>
      <c r="D805" s="115" t="str">
        <f>IF(Nutzungsbedingungen!$A$2,F805,"")</f>
        <v/>
      </c>
      <c r="E805" s="115" t="str">
        <f>IF(Nutzungsbedingungen!$A$2,G805,"")</f>
        <v/>
      </c>
      <c r="F805" s="170">
        <v>3</v>
      </c>
      <c r="G805" s="170">
        <v>5</v>
      </c>
    </row>
    <row r="806" spans="1:7" ht="15" customHeight="1" x14ac:dyDescent="0.3">
      <c r="A806" s="114">
        <f t="shared" si="12"/>
        <v>91221</v>
      </c>
      <c r="B806" s="170">
        <v>91221</v>
      </c>
      <c r="C806" s="170" t="s">
        <v>1439</v>
      </c>
      <c r="D806" s="115" t="str">
        <f>IF(Nutzungsbedingungen!$A$2,F806,"")</f>
        <v/>
      </c>
      <c r="E806" s="115" t="str">
        <f>IF(Nutzungsbedingungen!$A$2,G806,"")</f>
        <v/>
      </c>
      <c r="F806" s="170">
        <v>6</v>
      </c>
      <c r="G806" s="170">
        <v>13</v>
      </c>
    </row>
    <row r="807" spans="1:7" ht="15" customHeight="1" x14ac:dyDescent="0.3">
      <c r="A807" s="114">
        <f t="shared" si="12"/>
        <v>91222</v>
      </c>
      <c r="B807" s="170">
        <v>91222</v>
      </c>
      <c r="C807" s="170" t="s">
        <v>1440</v>
      </c>
      <c r="D807" s="115" t="str">
        <f>IF(Nutzungsbedingungen!$A$2,F807,"")</f>
        <v/>
      </c>
      <c r="E807" s="115" t="str">
        <f>IF(Nutzungsbedingungen!$A$2,G807,"")</f>
        <v/>
      </c>
      <c r="F807" s="170">
        <v>6</v>
      </c>
      <c r="G807" s="170">
        <v>15</v>
      </c>
    </row>
    <row r="808" spans="1:7" ht="15" customHeight="1" x14ac:dyDescent="0.3">
      <c r="A808" s="114">
        <f t="shared" si="12"/>
        <v>91223</v>
      </c>
      <c r="B808" s="170">
        <v>91223</v>
      </c>
      <c r="C808" s="170" t="s">
        <v>1441</v>
      </c>
      <c r="D808" s="115" t="str">
        <f>IF(Nutzungsbedingungen!$A$2,F808,"")</f>
        <v/>
      </c>
      <c r="E808" s="115" t="str">
        <f>IF(Nutzungsbedingungen!$A$2,G808,"")</f>
        <v/>
      </c>
      <c r="F808" s="170">
        <v>6</v>
      </c>
      <c r="G808" s="170">
        <v>13</v>
      </c>
    </row>
    <row r="809" spans="1:7" ht="15" customHeight="1" x14ac:dyDescent="0.3">
      <c r="A809" s="114">
        <f t="shared" si="12"/>
        <v>91224</v>
      </c>
      <c r="B809" s="170">
        <v>91224</v>
      </c>
      <c r="C809" s="170" t="s">
        <v>1442</v>
      </c>
      <c r="D809" s="115" t="str">
        <f>IF(Nutzungsbedingungen!$A$2,F809,"")</f>
        <v/>
      </c>
      <c r="E809" s="115" t="str">
        <f>IF(Nutzungsbedingungen!$A$2,G809,"")</f>
        <v/>
      </c>
      <c r="F809" s="170">
        <v>5</v>
      </c>
      <c r="G809" s="170">
        <v>13</v>
      </c>
    </row>
    <row r="810" spans="1:7" ht="15" customHeight="1" x14ac:dyDescent="0.3">
      <c r="A810" s="114">
        <f t="shared" si="12"/>
        <v>91311</v>
      </c>
      <c r="B810" s="170">
        <v>91311</v>
      </c>
      <c r="C810" s="170" t="s">
        <v>1443</v>
      </c>
      <c r="D810" s="115" t="str">
        <f>IF(Nutzungsbedingungen!$A$2,F810,"")</f>
        <v/>
      </c>
      <c r="E810" s="115" t="str">
        <f>IF(Nutzungsbedingungen!$A$2,G810,"")</f>
        <v/>
      </c>
      <c r="F810" s="170">
        <v>3</v>
      </c>
      <c r="G810" s="170">
        <v>3</v>
      </c>
    </row>
    <row r="811" spans="1:7" ht="15" customHeight="1" x14ac:dyDescent="0.3">
      <c r="A811" s="114">
        <f t="shared" si="12"/>
        <v>91911</v>
      </c>
      <c r="B811" s="170">
        <v>91911</v>
      </c>
      <c r="C811" s="170" t="s">
        <v>1444</v>
      </c>
      <c r="D811" s="115" t="str">
        <f>IF(Nutzungsbedingungen!$A$2,F811,"")</f>
        <v/>
      </c>
      <c r="E811" s="115" t="str">
        <f>IF(Nutzungsbedingungen!$A$2,G811,"")</f>
        <v/>
      </c>
      <c r="F811" s="170">
        <v>3</v>
      </c>
      <c r="G811" s="170">
        <v>3</v>
      </c>
    </row>
    <row r="812" spans="1:7" ht="15" customHeight="1" x14ac:dyDescent="0.3">
      <c r="A812" s="114">
        <f t="shared" si="12"/>
        <v>92111</v>
      </c>
      <c r="B812" s="170">
        <v>92111</v>
      </c>
      <c r="C812" s="170" t="s">
        <v>1445</v>
      </c>
      <c r="D812" s="115" t="str">
        <f>IF(Nutzungsbedingungen!$A$2,F812,"")</f>
        <v/>
      </c>
      <c r="E812" s="115" t="str">
        <f>IF(Nutzungsbedingungen!$A$2,G812,"")</f>
        <v/>
      </c>
      <c r="F812" s="170">
        <v>3</v>
      </c>
      <c r="G812" s="170">
        <v>3</v>
      </c>
    </row>
    <row r="813" spans="1:7" ht="15" customHeight="1" x14ac:dyDescent="0.3">
      <c r="A813" s="114">
        <f t="shared" si="12"/>
        <v>92112</v>
      </c>
      <c r="B813" s="170">
        <v>92112</v>
      </c>
      <c r="C813" s="170" t="s">
        <v>1446</v>
      </c>
      <c r="D813" s="115" t="str">
        <f>IF(Nutzungsbedingungen!$A$2,F813,"")</f>
        <v/>
      </c>
      <c r="E813" s="115" t="str">
        <f>IF(Nutzungsbedingungen!$A$2,G813,"")</f>
        <v/>
      </c>
      <c r="F813" s="170">
        <v>3</v>
      </c>
      <c r="G813" s="170">
        <v>5</v>
      </c>
    </row>
    <row r="814" spans="1:7" ht="15" customHeight="1" x14ac:dyDescent="0.3">
      <c r="A814" s="114">
        <f t="shared" si="12"/>
        <v>92114</v>
      </c>
      <c r="B814" s="170">
        <v>92114</v>
      </c>
      <c r="C814" s="170" t="s">
        <v>1447</v>
      </c>
      <c r="D814" s="115" t="str">
        <f>IF(Nutzungsbedingungen!$A$2,F814,"")</f>
        <v/>
      </c>
      <c r="E814" s="115" t="str">
        <f>IF(Nutzungsbedingungen!$A$2,G814,"")</f>
        <v/>
      </c>
      <c r="F814" s="170">
        <v>3</v>
      </c>
      <c r="G814" s="170">
        <v>3</v>
      </c>
    </row>
    <row r="815" spans="1:7" ht="15" customHeight="1" x14ac:dyDescent="0.3">
      <c r="A815" s="114">
        <f t="shared" si="12"/>
        <v>92121</v>
      </c>
      <c r="B815" s="170">
        <v>92121</v>
      </c>
      <c r="C815" s="170" t="s">
        <v>1448</v>
      </c>
      <c r="D815" s="115" t="str">
        <f>IF(Nutzungsbedingungen!$A$2,F815,"")</f>
        <v/>
      </c>
      <c r="E815" s="115" t="str">
        <f>IF(Nutzungsbedingungen!$A$2,G815,"")</f>
        <v/>
      </c>
      <c r="F815" s="170">
        <v>4</v>
      </c>
      <c r="G815" s="170">
        <v>9</v>
      </c>
    </row>
    <row r="816" spans="1:7" ht="15" customHeight="1" x14ac:dyDescent="0.3">
      <c r="A816" s="114">
        <f t="shared" si="12"/>
        <v>92122</v>
      </c>
      <c r="B816" s="170">
        <v>92122</v>
      </c>
      <c r="C816" s="170" t="s">
        <v>1449</v>
      </c>
      <c r="D816" s="115" t="str">
        <f>IF(Nutzungsbedingungen!$A$2,F816,"")</f>
        <v/>
      </c>
      <c r="E816" s="115" t="str">
        <f>IF(Nutzungsbedingungen!$A$2,G816,"")</f>
        <v/>
      </c>
      <c r="F816" s="170">
        <v>4</v>
      </c>
      <c r="G816" s="170">
        <v>9</v>
      </c>
    </row>
    <row r="817" spans="1:7" ht="15" customHeight="1" x14ac:dyDescent="0.3">
      <c r="A817" s="114">
        <f t="shared" si="12"/>
        <v>92131</v>
      </c>
      <c r="B817" s="170">
        <v>92131</v>
      </c>
      <c r="C817" s="170" t="s">
        <v>1450</v>
      </c>
      <c r="D817" s="115" t="str">
        <f>IF(Nutzungsbedingungen!$A$2,F817,"")</f>
        <v/>
      </c>
      <c r="E817" s="115" t="str">
        <f>IF(Nutzungsbedingungen!$A$2,G817,"")</f>
        <v/>
      </c>
      <c r="F817" s="170">
        <v>2</v>
      </c>
      <c r="G817" s="170">
        <v>4</v>
      </c>
    </row>
    <row r="818" spans="1:7" ht="15" customHeight="1" x14ac:dyDescent="0.3">
      <c r="A818" s="114">
        <f t="shared" si="12"/>
        <v>92132</v>
      </c>
      <c r="B818" s="170">
        <v>92132</v>
      </c>
      <c r="C818" s="170" t="s">
        <v>1451</v>
      </c>
      <c r="D818" s="115" t="str">
        <f>IF(Nutzungsbedingungen!$A$2,F818,"")</f>
        <v/>
      </c>
      <c r="E818" s="115" t="str">
        <f>IF(Nutzungsbedingungen!$A$2,G818,"")</f>
        <v/>
      </c>
      <c r="F818" s="170">
        <v>2</v>
      </c>
      <c r="G818" s="170">
        <v>2</v>
      </c>
    </row>
    <row r="819" spans="1:7" ht="15" customHeight="1" x14ac:dyDescent="0.3">
      <c r="A819" s="114">
        <f t="shared" si="12"/>
        <v>92211</v>
      </c>
      <c r="B819" s="170">
        <v>92211</v>
      </c>
      <c r="C819" s="170" t="s">
        <v>1452</v>
      </c>
      <c r="D819" s="115" t="str">
        <f>IF(Nutzungsbedingungen!$A$2,F819,"")</f>
        <v/>
      </c>
      <c r="E819" s="115" t="str">
        <f>IF(Nutzungsbedingungen!$A$2,G819,"")</f>
        <v/>
      </c>
      <c r="F819" s="170">
        <v>3</v>
      </c>
      <c r="G819" s="170">
        <v>9</v>
      </c>
    </row>
    <row r="820" spans="1:7" ht="15" customHeight="1" x14ac:dyDescent="0.3">
      <c r="A820" s="114">
        <f t="shared" si="12"/>
        <v>92911</v>
      </c>
      <c r="B820" s="170">
        <v>92911</v>
      </c>
      <c r="C820" s="170" t="s">
        <v>1453</v>
      </c>
      <c r="D820" s="115" t="str">
        <f>IF(Nutzungsbedingungen!$A$2,F820,"")</f>
        <v/>
      </c>
      <c r="E820" s="115" t="str">
        <f>IF(Nutzungsbedingungen!$A$2,G820,"")</f>
        <v/>
      </c>
      <c r="F820" s="170">
        <v>3</v>
      </c>
      <c r="G820" s="170">
        <v>4</v>
      </c>
    </row>
    <row r="821" spans="1:7" ht="15" customHeight="1" x14ac:dyDescent="0.3">
      <c r="A821" s="114">
        <f t="shared" si="12"/>
        <v>93111</v>
      </c>
      <c r="B821" s="170">
        <v>93111</v>
      </c>
      <c r="C821" s="170" t="s">
        <v>1454</v>
      </c>
      <c r="D821" s="115" t="str">
        <f>IF(Nutzungsbedingungen!$A$2,F821,"")</f>
        <v/>
      </c>
      <c r="E821" s="115" t="str">
        <f>IF(Nutzungsbedingungen!$A$2,G821,"")</f>
        <v/>
      </c>
      <c r="F821" s="170">
        <v>2</v>
      </c>
      <c r="G821" s="170">
        <v>3</v>
      </c>
    </row>
    <row r="822" spans="1:7" ht="24.9" customHeight="1" x14ac:dyDescent="0.3">
      <c r="A822" s="114">
        <f t="shared" si="12"/>
        <v>93121</v>
      </c>
      <c r="B822" s="170">
        <v>93121</v>
      </c>
      <c r="C822" s="170" t="s">
        <v>1455</v>
      </c>
      <c r="D822" s="115" t="str">
        <f>IF(Nutzungsbedingungen!$A$2,F822,"")</f>
        <v/>
      </c>
      <c r="E822" s="115" t="str">
        <f>IF(Nutzungsbedingungen!$A$2,G822,"")</f>
        <v/>
      </c>
      <c r="F822" s="170">
        <v>2</v>
      </c>
      <c r="G822" s="170">
        <v>3</v>
      </c>
    </row>
    <row r="823" spans="1:7" ht="15" customHeight="1" x14ac:dyDescent="0.3">
      <c r="A823" s="114">
        <f t="shared" si="12"/>
        <v>93122</v>
      </c>
      <c r="B823" s="170">
        <v>93122</v>
      </c>
      <c r="C823" s="170" t="s">
        <v>1456</v>
      </c>
      <c r="D823" s="115" t="str">
        <f>IF(Nutzungsbedingungen!$A$2,F823,"")</f>
        <v/>
      </c>
      <c r="E823" s="115" t="str">
        <f>IF(Nutzungsbedingungen!$A$2,G823,"")</f>
        <v/>
      </c>
      <c r="F823" s="170">
        <v>2</v>
      </c>
      <c r="G823" s="170">
        <v>3</v>
      </c>
    </row>
    <row r="824" spans="1:7" ht="15" customHeight="1" x14ac:dyDescent="0.3">
      <c r="A824" s="114">
        <f t="shared" si="12"/>
        <v>93123</v>
      </c>
      <c r="B824" s="170">
        <v>93123</v>
      </c>
      <c r="C824" s="170" t="s">
        <v>1457</v>
      </c>
      <c r="D824" s="115" t="str">
        <f>IF(Nutzungsbedingungen!$A$2,F824,"")</f>
        <v/>
      </c>
      <c r="E824" s="115" t="str">
        <f>IF(Nutzungsbedingungen!$A$2,G824,"")</f>
        <v/>
      </c>
      <c r="F824" s="170">
        <v>2</v>
      </c>
      <c r="G824" s="170">
        <v>3</v>
      </c>
    </row>
    <row r="825" spans="1:7" ht="15" customHeight="1" x14ac:dyDescent="0.3">
      <c r="A825" s="114">
        <f t="shared" si="12"/>
        <v>93124</v>
      </c>
      <c r="B825" s="170">
        <v>93124</v>
      </c>
      <c r="C825" s="170" t="s">
        <v>1458</v>
      </c>
      <c r="D825" s="115" t="str">
        <f>IF(Nutzungsbedingungen!$A$2,F825,"")</f>
        <v/>
      </c>
      <c r="E825" s="115" t="str">
        <f>IF(Nutzungsbedingungen!$A$2,G825,"")</f>
        <v/>
      </c>
      <c r="F825" s="170">
        <v>2</v>
      </c>
      <c r="G825" s="170">
        <v>3</v>
      </c>
    </row>
    <row r="826" spans="1:7" ht="15" customHeight="1" x14ac:dyDescent="0.3">
      <c r="A826" s="114">
        <f t="shared" si="12"/>
        <v>93125</v>
      </c>
      <c r="B826" s="170">
        <v>93125</v>
      </c>
      <c r="C826" s="170" t="s">
        <v>1459</v>
      </c>
      <c r="D826" s="115" t="str">
        <f>IF(Nutzungsbedingungen!$A$2,F826,"")</f>
        <v/>
      </c>
      <c r="E826" s="115" t="str">
        <f>IF(Nutzungsbedingungen!$A$2,G826,"")</f>
        <v/>
      </c>
      <c r="F826" s="170">
        <v>2</v>
      </c>
      <c r="G826" s="170">
        <v>3</v>
      </c>
    </row>
    <row r="827" spans="1:7" ht="15" customHeight="1" x14ac:dyDescent="0.3">
      <c r="A827" s="114">
        <f t="shared" si="12"/>
        <v>93131</v>
      </c>
      <c r="B827" s="170">
        <v>93131</v>
      </c>
      <c r="C827" s="170" t="s">
        <v>1460</v>
      </c>
      <c r="D827" s="115" t="str">
        <f>IF(Nutzungsbedingungen!$A$2,F827,"")</f>
        <v/>
      </c>
      <c r="E827" s="115" t="str">
        <f>IF(Nutzungsbedingungen!$A$2,G827,"")</f>
        <v/>
      </c>
      <c r="F827" s="170">
        <v>2</v>
      </c>
      <c r="G827" s="170">
        <v>3</v>
      </c>
    </row>
    <row r="828" spans="1:7" ht="24.9" customHeight="1" x14ac:dyDescent="0.3">
      <c r="A828" s="114">
        <f t="shared" si="12"/>
        <v>93911</v>
      </c>
      <c r="B828" s="170">
        <v>93911</v>
      </c>
      <c r="C828" s="170" t="s">
        <v>1461</v>
      </c>
      <c r="D828" s="115" t="str">
        <f>IF(Nutzungsbedingungen!$A$2,F828,"")</f>
        <v/>
      </c>
      <c r="E828" s="115" t="str">
        <f>IF(Nutzungsbedingungen!$A$2,G828,"")</f>
        <v/>
      </c>
      <c r="F828" s="170">
        <v>2</v>
      </c>
      <c r="G828" s="170">
        <v>3</v>
      </c>
    </row>
    <row r="829" spans="1:7" ht="15" customHeight="1" x14ac:dyDescent="0.3">
      <c r="A829" s="114">
        <f t="shared" si="12"/>
        <v>94111</v>
      </c>
      <c r="B829" s="170">
        <v>94111</v>
      </c>
      <c r="C829" s="170" t="s">
        <v>1462</v>
      </c>
      <c r="D829" s="115" t="str">
        <f>IF(Nutzungsbedingungen!$A$2,F829,"")</f>
        <v/>
      </c>
      <c r="E829" s="115" t="str">
        <f>IF(Nutzungsbedingungen!$A$2,G829,"")</f>
        <v/>
      </c>
      <c r="F829" s="170">
        <v>2</v>
      </c>
      <c r="G829" s="170">
        <v>2</v>
      </c>
    </row>
    <row r="830" spans="1:7" ht="15" customHeight="1" x14ac:dyDescent="0.3">
      <c r="A830" s="114">
        <f t="shared" si="12"/>
        <v>94112</v>
      </c>
      <c r="B830" s="170">
        <v>94112</v>
      </c>
      <c r="C830" s="170" t="s">
        <v>1463</v>
      </c>
      <c r="D830" s="115" t="str">
        <f>IF(Nutzungsbedingungen!$A$2,F830,"")</f>
        <v/>
      </c>
      <c r="E830" s="115" t="str">
        <f>IF(Nutzungsbedingungen!$A$2,G830,"")</f>
        <v/>
      </c>
      <c r="F830" s="170">
        <v>2</v>
      </c>
      <c r="G830" s="170">
        <v>3</v>
      </c>
    </row>
    <row r="831" spans="1:7" ht="15" customHeight="1" x14ac:dyDescent="0.3">
      <c r="A831" s="114">
        <f t="shared" si="12"/>
        <v>94121</v>
      </c>
      <c r="B831" s="170">
        <v>94121</v>
      </c>
      <c r="C831" s="170" t="s">
        <v>1464</v>
      </c>
      <c r="D831" s="115" t="str">
        <f>IF(Nutzungsbedingungen!$A$2,F831,"")</f>
        <v/>
      </c>
      <c r="E831" s="115" t="str">
        <f>IF(Nutzungsbedingungen!$A$2,G831,"")</f>
        <v/>
      </c>
      <c r="F831" s="170">
        <v>3</v>
      </c>
      <c r="G831" s="170">
        <v>2</v>
      </c>
    </row>
    <row r="832" spans="1:7" ht="15" customHeight="1" x14ac:dyDescent="0.3">
      <c r="A832" s="114">
        <f t="shared" si="12"/>
        <v>94122</v>
      </c>
      <c r="B832" s="170">
        <v>94122</v>
      </c>
      <c r="C832" s="170" t="s">
        <v>1465</v>
      </c>
      <c r="D832" s="115" t="str">
        <f>IF(Nutzungsbedingungen!$A$2,F832,"")</f>
        <v/>
      </c>
      <c r="E832" s="115" t="str">
        <f>IF(Nutzungsbedingungen!$A$2,G832,"")</f>
        <v/>
      </c>
      <c r="F832" s="170">
        <v>3</v>
      </c>
      <c r="G832" s="170">
        <v>3</v>
      </c>
    </row>
    <row r="833" spans="1:7" ht="15" customHeight="1" x14ac:dyDescent="0.3">
      <c r="A833" s="114">
        <f t="shared" si="12"/>
        <v>94911</v>
      </c>
      <c r="B833" s="171">
        <v>94911</v>
      </c>
      <c r="C833" s="171" t="s">
        <v>1466</v>
      </c>
      <c r="D833" s="115" t="str">
        <f>IF(Nutzungsbedingungen!$A$2,F833,"")</f>
        <v/>
      </c>
      <c r="E833" s="115" t="str">
        <f>IF(Nutzungsbedingungen!$A$2,G833,"")</f>
        <v/>
      </c>
      <c r="F833" s="171">
        <v>2</v>
      </c>
      <c r="G833" s="171">
        <v>6</v>
      </c>
    </row>
    <row r="834" spans="1:7" ht="15" customHeight="1" x14ac:dyDescent="0.25">
      <c r="A834" s="114" t="str">
        <f t="shared" si="12"/>
        <v/>
      </c>
      <c r="B834" s="119">
        <v>1</v>
      </c>
      <c r="C834" s="118" t="s">
        <v>153</v>
      </c>
      <c r="D834" s="117"/>
      <c r="E834" s="117"/>
      <c r="F834" s="117"/>
      <c r="G834" s="117"/>
    </row>
    <row r="835" spans="1:7" ht="15" customHeight="1" x14ac:dyDescent="0.25">
      <c r="A835" s="114" t="str">
        <f t="shared" ref="A835:A898" si="13">IF(LEN(B835)=5,B835,"")</f>
        <v/>
      </c>
      <c r="B835" s="119">
        <v>2</v>
      </c>
      <c r="C835" s="118" t="s">
        <v>183</v>
      </c>
      <c r="D835" s="117"/>
      <c r="E835" s="117"/>
      <c r="F835" s="117"/>
      <c r="G835" s="117"/>
    </row>
    <row r="836" spans="1:7" ht="15" customHeight="1" x14ac:dyDescent="0.25">
      <c r="A836" s="114" t="str">
        <f t="shared" si="13"/>
        <v/>
      </c>
      <c r="B836" s="119">
        <v>3</v>
      </c>
      <c r="C836" s="118" t="s">
        <v>214</v>
      </c>
      <c r="D836" s="117"/>
      <c r="E836" s="117"/>
      <c r="F836" s="117"/>
      <c r="G836" s="117"/>
    </row>
    <row r="837" spans="1:7" ht="24.9" customHeight="1" x14ac:dyDescent="0.25">
      <c r="A837" s="114" t="str">
        <f t="shared" si="13"/>
        <v/>
      </c>
      <c r="B837" s="119">
        <v>4</v>
      </c>
      <c r="C837" s="118" t="s">
        <v>322</v>
      </c>
      <c r="D837" s="117"/>
      <c r="E837" s="117"/>
      <c r="F837" s="117"/>
      <c r="G837" s="117"/>
    </row>
    <row r="838" spans="1:7" ht="15" customHeight="1" x14ac:dyDescent="0.25">
      <c r="A838" s="114" t="str">
        <f t="shared" si="13"/>
        <v/>
      </c>
      <c r="B838" s="119">
        <v>5</v>
      </c>
      <c r="C838" s="118" t="s">
        <v>368</v>
      </c>
      <c r="D838" s="117"/>
      <c r="E838" s="117"/>
      <c r="F838" s="117"/>
      <c r="G838" s="117"/>
    </row>
    <row r="839" spans="1:7" ht="15" customHeight="1" x14ac:dyDescent="0.25">
      <c r="A839" s="114" t="str">
        <f t="shared" si="13"/>
        <v/>
      </c>
      <c r="B839" s="119">
        <v>6</v>
      </c>
      <c r="C839" s="118" t="s">
        <v>440</v>
      </c>
      <c r="D839" s="117"/>
      <c r="E839" s="117"/>
      <c r="F839" s="117"/>
      <c r="G839" s="117"/>
    </row>
    <row r="840" spans="1:7" ht="15" customHeight="1" x14ac:dyDescent="0.25">
      <c r="A840" s="114" t="str">
        <f t="shared" si="13"/>
        <v/>
      </c>
      <c r="B840" s="119">
        <v>7</v>
      </c>
      <c r="C840" s="118" t="s">
        <v>525</v>
      </c>
      <c r="D840" s="117"/>
      <c r="E840" s="117"/>
      <c r="F840" s="117"/>
      <c r="G840" s="117"/>
    </row>
    <row r="841" spans="1:7" ht="15" customHeight="1" x14ac:dyDescent="0.25">
      <c r="A841" s="114" t="str">
        <f t="shared" si="13"/>
        <v/>
      </c>
      <c r="B841" s="119">
        <v>8</v>
      </c>
      <c r="C841" s="118" t="s">
        <v>602</v>
      </c>
      <c r="D841" s="117"/>
      <c r="E841" s="117"/>
      <c r="F841" s="117"/>
      <c r="G841" s="117"/>
    </row>
    <row r="842" spans="1:7" ht="15" customHeight="1" x14ac:dyDescent="0.25">
      <c r="A842" s="114" t="str">
        <f t="shared" si="13"/>
        <v/>
      </c>
      <c r="B842" s="119">
        <v>9</v>
      </c>
      <c r="C842" s="118" t="s">
        <v>626</v>
      </c>
      <c r="D842" s="117"/>
      <c r="E842" s="117"/>
      <c r="F842" s="117"/>
      <c r="G842" s="117"/>
    </row>
    <row r="843" spans="1:7" ht="15" customHeight="1" x14ac:dyDescent="0.25">
      <c r="A843" s="114" t="str">
        <f t="shared" si="13"/>
        <v/>
      </c>
      <c r="B843" s="120">
        <v>11</v>
      </c>
      <c r="C843" s="121" t="s">
        <v>154</v>
      </c>
      <c r="D843" s="117"/>
      <c r="E843" s="117"/>
      <c r="F843" s="117"/>
      <c r="G843" s="117"/>
    </row>
    <row r="844" spans="1:7" ht="24.9" customHeight="1" x14ac:dyDescent="0.25">
      <c r="A844" s="114" t="str">
        <f t="shared" si="13"/>
        <v/>
      </c>
      <c r="B844" s="120">
        <v>12</v>
      </c>
      <c r="C844" s="121" t="s">
        <v>158</v>
      </c>
      <c r="D844" s="117"/>
      <c r="E844" s="117"/>
      <c r="F844" s="117"/>
      <c r="G844" s="117"/>
    </row>
    <row r="845" spans="1:7" ht="24.9" customHeight="1" x14ac:dyDescent="0.25">
      <c r="A845" s="114" t="str">
        <f t="shared" si="13"/>
        <v/>
      </c>
      <c r="B845" s="120">
        <v>13</v>
      </c>
      <c r="C845" s="121" t="s">
        <v>165</v>
      </c>
      <c r="D845" s="117"/>
      <c r="E845" s="117"/>
      <c r="F845" s="117"/>
      <c r="G845" s="117"/>
    </row>
    <row r="846" spans="1:7" ht="15" customHeight="1" x14ac:dyDescent="0.25">
      <c r="A846" s="114" t="str">
        <f t="shared" si="13"/>
        <v/>
      </c>
      <c r="B846" s="120">
        <v>14</v>
      </c>
      <c r="C846" s="121" t="s">
        <v>173</v>
      </c>
      <c r="D846" s="117"/>
      <c r="E846" s="117"/>
      <c r="F846" s="117"/>
      <c r="G846" s="117"/>
    </row>
    <row r="847" spans="1:7" ht="15" customHeight="1" x14ac:dyDescent="0.25">
      <c r="A847" s="114" t="str">
        <f t="shared" si="13"/>
        <v/>
      </c>
      <c r="B847" s="120">
        <v>15</v>
      </c>
      <c r="C847" s="121" t="s">
        <v>177</v>
      </c>
      <c r="D847" s="117"/>
      <c r="E847" s="117"/>
      <c r="F847" s="117"/>
      <c r="G847" s="117"/>
    </row>
    <row r="848" spans="1:7" ht="15.15" customHeight="1" x14ac:dyDescent="0.25">
      <c r="A848" s="114" t="str">
        <f t="shared" si="13"/>
        <v/>
      </c>
      <c r="B848" s="134">
        <v>16</v>
      </c>
      <c r="C848" s="139" t="s">
        <v>179</v>
      </c>
      <c r="D848" s="127"/>
      <c r="E848" s="127"/>
      <c r="F848" s="127"/>
      <c r="G848" s="127"/>
    </row>
    <row r="849" spans="1:7" ht="24.6" customHeight="1" x14ac:dyDescent="0.25">
      <c r="A849" s="114" t="str">
        <f t="shared" si="13"/>
        <v/>
      </c>
      <c r="B849" s="137">
        <v>21</v>
      </c>
      <c r="C849" s="140" t="s">
        <v>184</v>
      </c>
      <c r="D849" s="130"/>
      <c r="E849" s="130"/>
      <c r="F849" s="130"/>
      <c r="G849" s="130"/>
    </row>
    <row r="850" spans="1:7" ht="15" customHeight="1" x14ac:dyDescent="0.25">
      <c r="A850" s="114" t="str">
        <f t="shared" si="13"/>
        <v/>
      </c>
      <c r="B850" s="120">
        <v>22</v>
      </c>
      <c r="C850" s="121" t="s">
        <v>191</v>
      </c>
      <c r="D850" s="117"/>
      <c r="E850" s="117"/>
      <c r="F850" s="117"/>
      <c r="G850" s="117"/>
    </row>
    <row r="851" spans="1:7" ht="15" customHeight="1" x14ac:dyDescent="0.25">
      <c r="A851" s="114" t="str">
        <f t="shared" si="13"/>
        <v/>
      </c>
      <c r="B851" s="120">
        <v>23</v>
      </c>
      <c r="C851" s="121" t="s">
        <v>193</v>
      </c>
      <c r="D851" s="117"/>
      <c r="E851" s="117"/>
      <c r="F851" s="117"/>
      <c r="G851" s="117"/>
    </row>
    <row r="852" spans="1:7" ht="15" customHeight="1" x14ac:dyDescent="0.25">
      <c r="A852" s="114" t="str">
        <f t="shared" si="13"/>
        <v/>
      </c>
      <c r="B852" s="120">
        <v>24</v>
      </c>
      <c r="C852" s="121" t="s">
        <v>200</v>
      </c>
      <c r="D852" s="117"/>
      <c r="E852" s="117"/>
      <c r="F852" s="117"/>
      <c r="G852" s="117"/>
    </row>
    <row r="853" spans="1:7" ht="15" customHeight="1" x14ac:dyDescent="0.25">
      <c r="A853" s="114" t="str">
        <f t="shared" si="13"/>
        <v/>
      </c>
      <c r="B853" s="120">
        <v>25</v>
      </c>
      <c r="C853" s="121" t="s">
        <v>202</v>
      </c>
      <c r="D853" s="117"/>
      <c r="E853" s="117"/>
      <c r="F853" s="117"/>
      <c r="G853" s="117"/>
    </row>
    <row r="854" spans="1:7" ht="15" customHeight="1" x14ac:dyDescent="0.25">
      <c r="A854" s="114" t="str">
        <f t="shared" si="13"/>
        <v/>
      </c>
      <c r="B854" s="120">
        <v>26</v>
      </c>
      <c r="C854" s="121" t="s">
        <v>205</v>
      </c>
      <c r="D854" s="117"/>
      <c r="E854" s="117"/>
      <c r="F854" s="117"/>
      <c r="G854" s="117"/>
    </row>
    <row r="855" spans="1:7" ht="15" customHeight="1" x14ac:dyDescent="0.25">
      <c r="A855" s="114" t="str">
        <f t="shared" si="13"/>
        <v/>
      </c>
      <c r="B855" s="120">
        <v>27</v>
      </c>
      <c r="C855" s="121" t="s">
        <v>209</v>
      </c>
      <c r="D855" s="117"/>
      <c r="E855" s="117"/>
      <c r="F855" s="117"/>
      <c r="G855" s="117"/>
    </row>
    <row r="856" spans="1:7" ht="15" customHeight="1" x14ac:dyDescent="0.25">
      <c r="A856" s="114" t="str">
        <f t="shared" si="13"/>
        <v/>
      </c>
      <c r="B856" s="120">
        <v>31</v>
      </c>
      <c r="C856" s="121" t="s">
        <v>215</v>
      </c>
      <c r="D856" s="117"/>
      <c r="E856" s="117"/>
      <c r="F856" s="117"/>
      <c r="G856" s="117"/>
    </row>
    <row r="857" spans="1:7" ht="15" customHeight="1" x14ac:dyDescent="0.3">
      <c r="A857" s="114" t="str">
        <f t="shared" si="13"/>
        <v/>
      </c>
      <c r="B857" s="120">
        <v>32</v>
      </c>
      <c r="C857" s="118" t="s">
        <v>227</v>
      </c>
      <c r="D857" s="136"/>
      <c r="E857" s="136"/>
      <c r="F857" s="136"/>
      <c r="G857" s="136"/>
    </row>
    <row r="858" spans="1:7" ht="15" customHeight="1" x14ac:dyDescent="0.25">
      <c r="A858" s="114" t="str">
        <f t="shared" si="13"/>
        <v/>
      </c>
      <c r="B858" s="120">
        <v>33</v>
      </c>
      <c r="C858" s="121" t="s">
        <v>239</v>
      </c>
      <c r="D858" s="117"/>
      <c r="E858" s="117"/>
      <c r="F858" s="117"/>
      <c r="G858" s="117"/>
    </row>
    <row r="859" spans="1:7" ht="15" customHeight="1" x14ac:dyDescent="0.25">
      <c r="A859" s="114" t="str">
        <f t="shared" si="13"/>
        <v/>
      </c>
      <c r="B859" s="120">
        <v>34</v>
      </c>
      <c r="C859" s="121" t="s">
        <v>247</v>
      </c>
      <c r="D859" s="117"/>
      <c r="E859" s="117"/>
      <c r="F859" s="117"/>
      <c r="G859" s="117"/>
    </row>
    <row r="860" spans="1:7" ht="15" customHeight="1" x14ac:dyDescent="0.25">
      <c r="A860" s="114" t="str">
        <f t="shared" si="13"/>
        <v/>
      </c>
      <c r="B860" s="120">
        <v>35</v>
      </c>
      <c r="C860" s="121" t="s">
        <v>255</v>
      </c>
      <c r="D860" s="117"/>
      <c r="E860" s="117"/>
      <c r="F860" s="117"/>
      <c r="G860" s="117"/>
    </row>
    <row r="861" spans="1:7" ht="15" customHeight="1" x14ac:dyDescent="0.25">
      <c r="A861" s="114" t="str">
        <f t="shared" si="13"/>
        <v/>
      </c>
      <c r="B861" s="120">
        <v>36</v>
      </c>
      <c r="C861" s="121" t="s">
        <v>270</v>
      </c>
      <c r="D861" s="117"/>
      <c r="E861" s="117"/>
      <c r="F861" s="117"/>
      <c r="G861" s="117"/>
    </row>
    <row r="862" spans="1:7" ht="15" customHeight="1" x14ac:dyDescent="0.25">
      <c r="A862" s="114" t="str">
        <f t="shared" si="13"/>
        <v/>
      </c>
      <c r="B862" s="120">
        <v>37</v>
      </c>
      <c r="C862" s="121" t="s">
        <v>286</v>
      </c>
      <c r="D862" s="117"/>
      <c r="E862" s="117"/>
      <c r="F862" s="117"/>
      <c r="G862" s="117"/>
    </row>
    <row r="863" spans="1:7" ht="15" customHeight="1" x14ac:dyDescent="0.25">
      <c r="A863" s="114" t="str">
        <f t="shared" si="13"/>
        <v/>
      </c>
      <c r="B863" s="120">
        <v>38</v>
      </c>
      <c r="C863" s="121" t="s">
        <v>294</v>
      </c>
      <c r="D863" s="117"/>
      <c r="E863" s="117"/>
      <c r="F863" s="117"/>
      <c r="G863" s="117"/>
    </row>
    <row r="864" spans="1:7" ht="15" customHeight="1" x14ac:dyDescent="0.25">
      <c r="A864" s="114" t="str">
        <f t="shared" si="13"/>
        <v/>
      </c>
      <c r="B864" s="120">
        <v>39</v>
      </c>
      <c r="C864" s="121" t="s">
        <v>305</v>
      </c>
      <c r="D864" s="117"/>
      <c r="E864" s="117"/>
      <c r="F864" s="117"/>
      <c r="G864" s="117"/>
    </row>
    <row r="865" spans="1:7" ht="15" customHeight="1" x14ac:dyDescent="0.25">
      <c r="A865" s="114" t="str">
        <f t="shared" si="13"/>
        <v/>
      </c>
      <c r="B865" s="120">
        <v>41</v>
      </c>
      <c r="C865" s="121" t="s">
        <v>323</v>
      </c>
      <c r="D865" s="117"/>
      <c r="E865" s="117"/>
      <c r="F865" s="117"/>
      <c r="G865" s="117"/>
    </row>
    <row r="866" spans="1:7" ht="15" customHeight="1" x14ac:dyDescent="0.25">
      <c r="A866" s="114" t="str">
        <f t="shared" si="13"/>
        <v/>
      </c>
      <c r="B866" s="120">
        <v>42</v>
      </c>
      <c r="C866" s="121" t="s">
        <v>339</v>
      </c>
      <c r="D866" s="117"/>
      <c r="E866" s="117"/>
      <c r="F866" s="117"/>
      <c r="G866" s="117"/>
    </row>
    <row r="867" spans="1:7" ht="15" customHeight="1" x14ac:dyDescent="0.25">
      <c r="A867" s="114" t="str">
        <f t="shared" si="13"/>
        <v/>
      </c>
      <c r="B867" s="120">
        <v>43</v>
      </c>
      <c r="C867" s="121" t="s">
        <v>343</v>
      </c>
      <c r="D867" s="117"/>
      <c r="E867" s="117"/>
      <c r="F867" s="117"/>
      <c r="G867" s="117"/>
    </row>
    <row r="868" spans="1:7" ht="15" customHeight="1" x14ac:dyDescent="0.25">
      <c r="A868" s="114" t="str">
        <f t="shared" si="13"/>
        <v/>
      </c>
      <c r="B868" s="120">
        <v>44</v>
      </c>
      <c r="C868" s="121" t="s">
        <v>352</v>
      </c>
      <c r="D868" s="117"/>
      <c r="E868" s="117"/>
      <c r="F868" s="117"/>
      <c r="G868" s="117"/>
    </row>
    <row r="869" spans="1:7" ht="15" customHeight="1" x14ac:dyDescent="0.25">
      <c r="A869" s="114" t="str">
        <f t="shared" si="13"/>
        <v/>
      </c>
      <c r="B869" s="120">
        <v>45</v>
      </c>
      <c r="C869" s="121" t="s">
        <v>359</v>
      </c>
      <c r="D869" s="117"/>
      <c r="E869" s="117"/>
      <c r="F869" s="117"/>
      <c r="G869" s="117"/>
    </row>
    <row r="870" spans="1:7" ht="15" customHeight="1" x14ac:dyDescent="0.25">
      <c r="A870" s="114" t="str">
        <f t="shared" si="13"/>
        <v/>
      </c>
      <c r="B870" s="120">
        <v>46</v>
      </c>
      <c r="C870" s="121" t="s">
        <v>364</v>
      </c>
      <c r="D870" s="117"/>
      <c r="E870" s="117"/>
      <c r="F870" s="117"/>
      <c r="G870" s="117"/>
    </row>
    <row r="871" spans="1:7" ht="15" customHeight="1" x14ac:dyDescent="0.25">
      <c r="A871" s="114" t="str">
        <f t="shared" si="13"/>
        <v/>
      </c>
      <c r="B871" s="120">
        <v>51</v>
      </c>
      <c r="C871" s="121" t="s">
        <v>369</v>
      </c>
      <c r="D871" s="117"/>
      <c r="E871" s="117"/>
      <c r="F871" s="117"/>
      <c r="G871" s="117"/>
    </row>
    <row r="872" spans="1:7" ht="15" customHeight="1" x14ac:dyDescent="0.25">
      <c r="A872" s="114" t="str">
        <f t="shared" si="13"/>
        <v/>
      </c>
      <c r="B872" s="120">
        <v>52</v>
      </c>
      <c r="C872" s="121" t="s">
        <v>375</v>
      </c>
      <c r="D872" s="117"/>
      <c r="E872" s="117"/>
      <c r="F872" s="117"/>
      <c r="G872" s="117"/>
    </row>
    <row r="873" spans="1:7" ht="15" customHeight="1" x14ac:dyDescent="0.25">
      <c r="A873" s="114" t="str">
        <f t="shared" si="13"/>
        <v/>
      </c>
      <c r="B873" s="120">
        <v>53</v>
      </c>
      <c r="C873" s="121" t="s">
        <v>382</v>
      </c>
      <c r="D873" s="117"/>
      <c r="E873" s="117"/>
      <c r="F873" s="117"/>
      <c r="G873" s="117"/>
    </row>
    <row r="874" spans="1:7" ht="15" customHeight="1" x14ac:dyDescent="0.25">
      <c r="A874" s="114" t="str">
        <f t="shared" si="13"/>
        <v/>
      </c>
      <c r="B874" s="120">
        <v>54</v>
      </c>
      <c r="C874" s="121" t="s">
        <v>405</v>
      </c>
      <c r="D874" s="117"/>
      <c r="E874" s="117"/>
      <c r="F874" s="117"/>
      <c r="G874" s="117"/>
    </row>
    <row r="875" spans="1:7" ht="15" customHeight="1" x14ac:dyDescent="0.25">
      <c r="A875" s="114" t="str">
        <f t="shared" si="13"/>
        <v/>
      </c>
      <c r="B875" s="120">
        <v>55</v>
      </c>
      <c r="C875" s="121" t="s">
        <v>411</v>
      </c>
      <c r="D875" s="117"/>
      <c r="E875" s="117"/>
      <c r="F875" s="117"/>
      <c r="G875" s="117"/>
    </row>
    <row r="876" spans="1:7" ht="15" customHeight="1" x14ac:dyDescent="0.25">
      <c r="A876" s="114" t="str">
        <f t="shared" si="13"/>
        <v/>
      </c>
      <c r="B876" s="120">
        <v>56</v>
      </c>
      <c r="C876" s="121" t="s">
        <v>421</v>
      </c>
      <c r="D876" s="117"/>
      <c r="E876" s="117"/>
      <c r="F876" s="117"/>
      <c r="G876" s="117"/>
    </row>
    <row r="877" spans="1:7" ht="15" customHeight="1" x14ac:dyDescent="0.25">
      <c r="A877" s="114" t="str">
        <f t="shared" si="13"/>
        <v/>
      </c>
      <c r="B877" s="120">
        <v>57</v>
      </c>
      <c r="C877" s="121" t="s">
        <v>423</v>
      </c>
      <c r="D877" s="117"/>
      <c r="E877" s="117"/>
      <c r="F877" s="117"/>
      <c r="G877" s="117"/>
    </row>
    <row r="878" spans="1:7" ht="15" customHeight="1" x14ac:dyDescent="0.25">
      <c r="A878" s="114" t="str">
        <f t="shared" si="13"/>
        <v/>
      </c>
      <c r="B878" s="120">
        <v>58</v>
      </c>
      <c r="C878" s="121" t="s">
        <v>431</v>
      </c>
      <c r="D878" s="117"/>
      <c r="E878" s="117"/>
      <c r="F878" s="117"/>
      <c r="G878" s="117"/>
    </row>
    <row r="879" spans="1:7" ht="15" customHeight="1" x14ac:dyDescent="0.25">
      <c r="A879" s="114" t="str">
        <f t="shared" si="13"/>
        <v/>
      </c>
      <c r="B879" s="120">
        <v>59</v>
      </c>
      <c r="C879" s="121" t="s">
        <v>437</v>
      </c>
      <c r="D879" s="117"/>
      <c r="E879" s="117"/>
      <c r="F879" s="117"/>
      <c r="G879" s="117"/>
    </row>
    <row r="880" spans="1:7" ht="15" customHeight="1" x14ac:dyDescent="0.25">
      <c r="A880" s="114" t="str">
        <f t="shared" si="13"/>
        <v/>
      </c>
      <c r="B880" s="120">
        <v>61</v>
      </c>
      <c r="C880" s="121" t="s">
        <v>441</v>
      </c>
      <c r="D880" s="117"/>
      <c r="E880" s="117"/>
      <c r="F880" s="117"/>
      <c r="G880" s="117"/>
    </row>
    <row r="881" spans="1:7" ht="15" customHeight="1" x14ac:dyDescent="0.25">
      <c r="A881" s="114" t="str">
        <f t="shared" si="13"/>
        <v/>
      </c>
      <c r="B881" s="120">
        <v>62</v>
      </c>
      <c r="C881" s="121" t="s">
        <v>453</v>
      </c>
      <c r="D881" s="117"/>
      <c r="E881" s="117"/>
      <c r="F881" s="117"/>
      <c r="G881" s="117"/>
    </row>
    <row r="882" spans="1:7" ht="15" customHeight="1" x14ac:dyDescent="0.25">
      <c r="A882" s="114" t="str">
        <f t="shared" si="13"/>
        <v/>
      </c>
      <c r="B882" s="120">
        <v>63</v>
      </c>
      <c r="C882" s="121" t="s">
        <v>465</v>
      </c>
      <c r="D882" s="117"/>
      <c r="E882" s="117"/>
      <c r="F882" s="117"/>
      <c r="G882" s="117"/>
    </row>
    <row r="883" spans="1:7" ht="15" customHeight="1" x14ac:dyDescent="0.25">
      <c r="A883" s="114" t="str">
        <f t="shared" si="13"/>
        <v/>
      </c>
      <c r="B883" s="120">
        <v>64</v>
      </c>
      <c r="C883" s="121" t="s">
        <v>475</v>
      </c>
      <c r="D883" s="117"/>
      <c r="E883" s="117"/>
      <c r="F883" s="117"/>
      <c r="G883" s="117"/>
    </row>
    <row r="884" spans="1:7" ht="15" customHeight="1" x14ac:dyDescent="0.25">
      <c r="A884" s="114" t="str">
        <f t="shared" si="13"/>
        <v/>
      </c>
      <c r="B884" s="120">
        <v>65</v>
      </c>
      <c r="C884" s="121" t="s">
        <v>490</v>
      </c>
      <c r="D884" s="117"/>
      <c r="E884" s="117"/>
      <c r="F884" s="117"/>
      <c r="G884" s="117"/>
    </row>
    <row r="885" spans="1:7" ht="15" customHeight="1" x14ac:dyDescent="0.25">
      <c r="A885" s="114" t="str">
        <f t="shared" si="13"/>
        <v/>
      </c>
      <c r="B885" s="120">
        <v>66</v>
      </c>
      <c r="C885" s="121" t="s">
        <v>494</v>
      </c>
      <c r="D885" s="117"/>
      <c r="E885" s="117"/>
      <c r="F885" s="117"/>
      <c r="G885" s="117"/>
    </row>
    <row r="886" spans="1:7" ht="24.9" customHeight="1" x14ac:dyDescent="0.3">
      <c r="A886" s="114" t="str">
        <f t="shared" si="13"/>
        <v/>
      </c>
      <c r="B886" s="120">
        <v>67</v>
      </c>
      <c r="C886" s="118" t="s">
        <v>508</v>
      </c>
      <c r="D886" s="136"/>
      <c r="E886" s="136"/>
      <c r="F886" s="136"/>
      <c r="G886" s="136"/>
    </row>
    <row r="887" spans="1:7" ht="15" customHeight="1" x14ac:dyDescent="0.25">
      <c r="A887" s="114" t="str">
        <f t="shared" si="13"/>
        <v/>
      </c>
      <c r="B887" s="120">
        <v>68</v>
      </c>
      <c r="C887" s="121" t="s">
        <v>514</v>
      </c>
      <c r="D887" s="117"/>
      <c r="E887" s="117"/>
      <c r="F887" s="117"/>
      <c r="G887" s="117"/>
    </row>
    <row r="888" spans="1:7" ht="15" customHeight="1" x14ac:dyDescent="0.25">
      <c r="A888" s="114" t="str">
        <f t="shared" si="13"/>
        <v/>
      </c>
      <c r="B888" s="120">
        <v>71</v>
      </c>
      <c r="C888" s="121" t="s">
        <v>526</v>
      </c>
      <c r="D888" s="117"/>
      <c r="E888" s="117"/>
      <c r="F888" s="117"/>
      <c r="G888" s="117"/>
    </row>
    <row r="889" spans="1:7" ht="15" customHeight="1" x14ac:dyDescent="0.3">
      <c r="A889" s="114" t="str">
        <f t="shared" si="13"/>
        <v/>
      </c>
      <c r="B889" s="120">
        <v>72</v>
      </c>
      <c r="C889" s="118" t="s">
        <v>546</v>
      </c>
      <c r="D889" s="136"/>
      <c r="E889" s="136"/>
      <c r="F889" s="136"/>
      <c r="G889" s="136"/>
    </row>
    <row r="890" spans="1:7" ht="15" customHeight="1" x14ac:dyDescent="0.25">
      <c r="A890" s="114" t="str">
        <f t="shared" si="13"/>
        <v/>
      </c>
      <c r="B890" s="120">
        <v>73</v>
      </c>
      <c r="C890" s="121" t="s">
        <v>560</v>
      </c>
      <c r="D890" s="117"/>
      <c r="E890" s="117"/>
      <c r="F890" s="117"/>
      <c r="G890" s="117"/>
    </row>
    <row r="891" spans="1:7" ht="15" customHeight="1" x14ac:dyDescent="0.25">
      <c r="A891" s="114" t="str">
        <f t="shared" si="13"/>
        <v/>
      </c>
      <c r="B891" s="120">
        <v>74</v>
      </c>
      <c r="C891" s="121" t="s">
        <v>567</v>
      </c>
      <c r="D891" s="117"/>
      <c r="E891" s="117"/>
      <c r="F891" s="117"/>
      <c r="G891" s="117"/>
    </row>
    <row r="892" spans="1:7" ht="15" customHeight="1" x14ac:dyDescent="0.25">
      <c r="A892" s="114" t="str">
        <f t="shared" si="13"/>
        <v/>
      </c>
      <c r="B892" s="120">
        <v>75</v>
      </c>
      <c r="C892" s="121" t="s">
        <v>572</v>
      </c>
      <c r="D892" s="117"/>
      <c r="E892" s="117"/>
      <c r="F892" s="117"/>
      <c r="G892" s="117"/>
    </row>
    <row r="893" spans="1:7" ht="15" customHeight="1" x14ac:dyDescent="0.25">
      <c r="A893" s="114" t="str">
        <f t="shared" si="13"/>
        <v/>
      </c>
      <c r="B893" s="120">
        <v>76</v>
      </c>
      <c r="C893" s="121" t="s">
        <v>573</v>
      </c>
      <c r="D893" s="117"/>
      <c r="E893" s="117"/>
      <c r="F893" s="117"/>
      <c r="G893" s="117"/>
    </row>
    <row r="894" spans="1:7" ht="24.9" customHeight="1" x14ac:dyDescent="0.25">
      <c r="A894" s="114" t="str">
        <f t="shared" si="13"/>
        <v/>
      </c>
      <c r="B894" s="120">
        <v>77</v>
      </c>
      <c r="C894" s="121" t="s">
        <v>576</v>
      </c>
      <c r="D894" s="117"/>
      <c r="E894" s="117"/>
      <c r="F894" s="117"/>
      <c r="G894" s="117"/>
    </row>
    <row r="895" spans="1:7" ht="15" customHeight="1" x14ac:dyDescent="0.25">
      <c r="A895" s="114" t="str">
        <f t="shared" si="13"/>
        <v/>
      </c>
      <c r="B895" s="120">
        <v>78</v>
      </c>
      <c r="C895" s="121" t="s">
        <v>579</v>
      </c>
      <c r="D895" s="117"/>
      <c r="E895" s="117"/>
      <c r="F895" s="117"/>
      <c r="G895" s="117"/>
    </row>
    <row r="896" spans="1:7" ht="15.15" customHeight="1" x14ac:dyDescent="0.25">
      <c r="A896" s="114" t="str">
        <f t="shared" si="13"/>
        <v/>
      </c>
      <c r="B896" s="134">
        <v>79</v>
      </c>
      <c r="C896" s="139" t="s">
        <v>592</v>
      </c>
      <c r="D896" s="127"/>
      <c r="E896" s="127"/>
      <c r="F896" s="127"/>
      <c r="G896" s="127"/>
    </row>
    <row r="897" spans="1:7" ht="24.6" customHeight="1" x14ac:dyDescent="0.25">
      <c r="A897" s="114" t="str">
        <f t="shared" si="13"/>
        <v/>
      </c>
      <c r="B897" s="137">
        <v>81</v>
      </c>
      <c r="C897" s="140" t="s">
        <v>603</v>
      </c>
      <c r="D897" s="130"/>
      <c r="E897" s="130"/>
      <c r="F897" s="130"/>
      <c r="G897" s="130"/>
    </row>
    <row r="898" spans="1:7" ht="15" customHeight="1" x14ac:dyDescent="0.25">
      <c r="A898" s="114" t="str">
        <f t="shared" si="13"/>
        <v/>
      </c>
      <c r="B898" s="120">
        <v>82</v>
      </c>
      <c r="C898" s="121" t="s">
        <v>606</v>
      </c>
      <c r="D898" s="117"/>
      <c r="E898" s="117"/>
      <c r="F898" s="117"/>
      <c r="G898" s="117"/>
    </row>
    <row r="899" spans="1:7" ht="15" customHeight="1" x14ac:dyDescent="0.25">
      <c r="A899" s="114" t="str">
        <f t="shared" ref="A899:A962" si="14">IF(LEN(B899)=5,B899,"")</f>
        <v/>
      </c>
      <c r="B899" s="120">
        <v>83</v>
      </c>
      <c r="C899" s="121" t="s">
        <v>607</v>
      </c>
      <c r="D899" s="117"/>
      <c r="E899" s="117"/>
      <c r="F899" s="117"/>
      <c r="G899" s="117"/>
    </row>
    <row r="900" spans="1:7" ht="15" customHeight="1" x14ac:dyDescent="0.25">
      <c r="A900" s="114" t="str">
        <f t="shared" si="14"/>
        <v/>
      </c>
      <c r="B900" s="120">
        <v>84</v>
      </c>
      <c r="C900" s="121" t="s">
        <v>611</v>
      </c>
      <c r="D900" s="117"/>
      <c r="E900" s="117"/>
      <c r="F900" s="117"/>
      <c r="G900" s="117"/>
    </row>
    <row r="901" spans="1:7" ht="15" customHeight="1" x14ac:dyDescent="0.25">
      <c r="A901" s="114" t="str">
        <f t="shared" si="14"/>
        <v/>
      </c>
      <c r="B901" s="120">
        <v>85</v>
      </c>
      <c r="C901" s="121" t="s">
        <v>132</v>
      </c>
      <c r="D901" s="117"/>
      <c r="E901" s="117"/>
      <c r="F901" s="117"/>
      <c r="G901" s="117"/>
    </row>
    <row r="902" spans="1:7" ht="15" customHeight="1" x14ac:dyDescent="0.25">
      <c r="A902" s="114" t="str">
        <f t="shared" si="14"/>
        <v/>
      </c>
      <c r="B902" s="120">
        <v>86</v>
      </c>
      <c r="C902" s="121" t="s">
        <v>615</v>
      </c>
      <c r="D902" s="117"/>
      <c r="E902" s="117"/>
      <c r="F902" s="117"/>
      <c r="G902" s="117"/>
    </row>
    <row r="903" spans="1:7" ht="15" customHeight="1" x14ac:dyDescent="0.25">
      <c r="A903" s="114" t="str">
        <f t="shared" si="14"/>
        <v/>
      </c>
      <c r="B903" s="120">
        <v>87</v>
      </c>
      <c r="C903" s="121" t="s">
        <v>618</v>
      </c>
      <c r="D903" s="117"/>
      <c r="E903" s="117"/>
      <c r="F903" s="117"/>
      <c r="G903" s="117"/>
    </row>
    <row r="904" spans="1:7" ht="15" customHeight="1" x14ac:dyDescent="0.25">
      <c r="A904" s="114" t="str">
        <f t="shared" si="14"/>
        <v/>
      </c>
      <c r="B904" s="120">
        <v>88</v>
      </c>
      <c r="C904" s="121" t="s">
        <v>619</v>
      </c>
      <c r="D904" s="117"/>
      <c r="E904" s="117"/>
      <c r="F904" s="117"/>
      <c r="G904" s="117"/>
    </row>
    <row r="905" spans="1:7" ht="15" customHeight="1" x14ac:dyDescent="0.25">
      <c r="A905" s="114" t="str">
        <f t="shared" si="14"/>
        <v/>
      </c>
      <c r="B905" s="120">
        <v>89</v>
      </c>
      <c r="C905" s="121" t="s">
        <v>622</v>
      </c>
      <c r="D905" s="117"/>
      <c r="E905" s="117"/>
      <c r="F905" s="117"/>
      <c r="G905" s="117"/>
    </row>
    <row r="906" spans="1:7" ht="15" customHeight="1" x14ac:dyDescent="0.25">
      <c r="A906" s="114" t="str">
        <f t="shared" si="14"/>
        <v/>
      </c>
      <c r="B906" s="120">
        <v>91</v>
      </c>
      <c r="C906" s="121" t="s">
        <v>627</v>
      </c>
      <c r="D906" s="117"/>
      <c r="E906" s="117"/>
      <c r="F906" s="117"/>
      <c r="G906" s="117"/>
    </row>
    <row r="907" spans="1:7" ht="15" customHeight="1" x14ac:dyDescent="0.25">
      <c r="A907" s="114" t="str">
        <f t="shared" si="14"/>
        <v/>
      </c>
      <c r="B907" s="120">
        <v>92</v>
      </c>
      <c r="C907" s="121" t="s">
        <v>634</v>
      </c>
      <c r="D907" s="117"/>
      <c r="E907" s="117"/>
      <c r="F907" s="117"/>
      <c r="G907" s="117"/>
    </row>
    <row r="908" spans="1:7" ht="15" customHeight="1" x14ac:dyDescent="0.25">
      <c r="A908" s="114" t="str">
        <f t="shared" si="14"/>
        <v/>
      </c>
      <c r="B908" s="120">
        <v>93</v>
      </c>
      <c r="C908" s="121" t="s">
        <v>640</v>
      </c>
      <c r="D908" s="117"/>
      <c r="E908" s="117"/>
      <c r="F908" s="117"/>
      <c r="G908" s="117"/>
    </row>
    <row r="909" spans="1:7" ht="15" customHeight="1" x14ac:dyDescent="0.25">
      <c r="A909" s="114" t="str">
        <f t="shared" si="14"/>
        <v/>
      </c>
      <c r="B909" s="120">
        <v>94</v>
      </c>
      <c r="C909" s="121" t="s">
        <v>644</v>
      </c>
      <c r="D909" s="117"/>
      <c r="E909" s="117"/>
      <c r="F909" s="117"/>
      <c r="G909" s="117"/>
    </row>
    <row r="910" spans="1:7" ht="15" customHeight="1" x14ac:dyDescent="0.25">
      <c r="A910" s="114" t="str">
        <f t="shared" si="14"/>
        <v/>
      </c>
      <c r="B910" s="120">
        <v>111</v>
      </c>
      <c r="C910" s="122" t="s">
        <v>154</v>
      </c>
      <c r="D910" s="117"/>
      <c r="E910" s="117"/>
      <c r="F910" s="117"/>
      <c r="G910" s="117"/>
    </row>
    <row r="911" spans="1:7" ht="15" customHeight="1" x14ac:dyDescent="0.25">
      <c r="A911" s="114" t="str">
        <f t="shared" si="14"/>
        <v/>
      </c>
      <c r="B911" s="120">
        <v>112</v>
      </c>
      <c r="C911" s="122" t="s">
        <v>156</v>
      </c>
      <c r="D911" s="117"/>
      <c r="E911" s="117"/>
      <c r="F911" s="117"/>
      <c r="G911" s="117"/>
    </row>
    <row r="912" spans="1:7" ht="15" customHeight="1" x14ac:dyDescent="0.25">
      <c r="A912" s="114" t="str">
        <f t="shared" si="14"/>
        <v/>
      </c>
      <c r="B912" s="120">
        <v>121</v>
      </c>
      <c r="C912" s="122" t="s">
        <v>159</v>
      </c>
      <c r="D912" s="117"/>
      <c r="E912" s="117"/>
      <c r="F912" s="117"/>
      <c r="G912" s="117"/>
    </row>
    <row r="913" spans="1:7" ht="15" customHeight="1" x14ac:dyDescent="0.25">
      <c r="A913" s="114" t="str">
        <f t="shared" si="14"/>
        <v/>
      </c>
      <c r="B913" s="120">
        <v>122</v>
      </c>
      <c r="C913" s="122" t="s">
        <v>160</v>
      </c>
      <c r="D913" s="117"/>
      <c r="E913" s="117"/>
      <c r="F913" s="117"/>
      <c r="G913" s="117"/>
    </row>
    <row r="914" spans="1:7" ht="15" customHeight="1" x14ac:dyDescent="0.25">
      <c r="A914" s="114" t="str">
        <f t="shared" si="14"/>
        <v/>
      </c>
      <c r="B914" s="120">
        <v>123</v>
      </c>
      <c r="C914" s="122" t="s">
        <v>163</v>
      </c>
      <c r="D914" s="117"/>
      <c r="E914" s="117"/>
      <c r="F914" s="117"/>
      <c r="G914" s="117"/>
    </row>
    <row r="915" spans="1:7" ht="15" customHeight="1" x14ac:dyDescent="0.25">
      <c r="A915" s="114" t="str">
        <f t="shared" si="14"/>
        <v/>
      </c>
      <c r="B915" s="120">
        <v>131</v>
      </c>
      <c r="C915" s="122" t="s">
        <v>166</v>
      </c>
      <c r="D915" s="117"/>
      <c r="E915" s="117"/>
      <c r="F915" s="117"/>
      <c r="G915" s="117"/>
    </row>
    <row r="916" spans="1:7" ht="15" customHeight="1" x14ac:dyDescent="0.25">
      <c r="A916" s="114" t="str">
        <f t="shared" si="14"/>
        <v/>
      </c>
      <c r="B916" s="120">
        <v>132</v>
      </c>
      <c r="C916" s="122" t="s">
        <v>169</v>
      </c>
      <c r="D916" s="117"/>
      <c r="E916" s="117"/>
      <c r="F916" s="117"/>
      <c r="G916" s="117"/>
    </row>
    <row r="917" spans="1:7" ht="15" customHeight="1" x14ac:dyDescent="0.25">
      <c r="A917" s="114" t="str">
        <f t="shared" si="14"/>
        <v/>
      </c>
      <c r="B917" s="120">
        <v>133</v>
      </c>
      <c r="C917" s="122" t="s">
        <v>170</v>
      </c>
      <c r="D917" s="117"/>
      <c r="E917" s="117"/>
      <c r="F917" s="117"/>
      <c r="G917" s="117"/>
    </row>
    <row r="918" spans="1:7" ht="15" customHeight="1" x14ac:dyDescent="0.25">
      <c r="A918" s="114" t="str">
        <f t="shared" si="14"/>
        <v/>
      </c>
      <c r="B918" s="120">
        <v>141</v>
      </c>
      <c r="C918" s="122" t="s">
        <v>174</v>
      </c>
      <c r="D918" s="117"/>
      <c r="E918" s="117"/>
      <c r="F918" s="117"/>
      <c r="G918" s="117"/>
    </row>
    <row r="919" spans="1:7" ht="15" customHeight="1" x14ac:dyDescent="0.25">
      <c r="A919" s="114" t="str">
        <f t="shared" si="14"/>
        <v/>
      </c>
      <c r="B919" s="120">
        <v>142</v>
      </c>
      <c r="C919" s="122" t="s">
        <v>176</v>
      </c>
      <c r="D919" s="117"/>
      <c r="E919" s="117"/>
      <c r="F919" s="117"/>
      <c r="G919" s="117"/>
    </row>
    <row r="920" spans="1:7" ht="15" customHeight="1" x14ac:dyDescent="0.25">
      <c r="A920" s="114" t="str">
        <f t="shared" si="14"/>
        <v/>
      </c>
      <c r="B920" s="120">
        <v>151</v>
      </c>
      <c r="C920" s="122" t="s">
        <v>178</v>
      </c>
      <c r="D920" s="117"/>
      <c r="E920" s="117"/>
      <c r="F920" s="117"/>
      <c r="G920" s="117"/>
    </row>
    <row r="921" spans="1:7" ht="15" customHeight="1" x14ac:dyDescent="0.25">
      <c r="A921" s="114" t="str">
        <f t="shared" si="14"/>
        <v/>
      </c>
      <c r="B921" s="120">
        <v>152</v>
      </c>
      <c r="C921" s="122" t="s">
        <v>64</v>
      </c>
      <c r="D921" s="117"/>
      <c r="E921" s="117"/>
      <c r="F921" s="117"/>
      <c r="G921" s="117"/>
    </row>
    <row r="922" spans="1:7" ht="15" customHeight="1" x14ac:dyDescent="0.25">
      <c r="A922" s="114" t="str">
        <f t="shared" si="14"/>
        <v/>
      </c>
      <c r="B922" s="120">
        <v>161</v>
      </c>
      <c r="C922" s="122" t="s">
        <v>180</v>
      </c>
      <c r="D922" s="117"/>
      <c r="E922" s="117"/>
      <c r="F922" s="117"/>
      <c r="G922" s="117"/>
    </row>
    <row r="923" spans="1:7" ht="15" customHeight="1" x14ac:dyDescent="0.25">
      <c r="A923" s="114" t="str">
        <f t="shared" si="14"/>
        <v/>
      </c>
      <c r="B923" s="120">
        <v>211</v>
      </c>
      <c r="C923" s="122" t="s">
        <v>185</v>
      </c>
      <c r="D923" s="117"/>
      <c r="E923" s="117"/>
      <c r="F923" s="117"/>
      <c r="G923" s="117"/>
    </row>
    <row r="924" spans="1:7" ht="15" customHeight="1" x14ac:dyDescent="0.25">
      <c r="A924" s="114" t="str">
        <f t="shared" si="14"/>
        <v/>
      </c>
      <c r="B924" s="120">
        <v>212</v>
      </c>
      <c r="C924" s="122" t="s">
        <v>187</v>
      </c>
      <c r="D924" s="117"/>
      <c r="E924" s="117"/>
      <c r="F924" s="117"/>
      <c r="G924" s="117"/>
    </row>
    <row r="925" spans="1:7" ht="15" customHeight="1" x14ac:dyDescent="0.25">
      <c r="A925" s="114" t="str">
        <f t="shared" si="14"/>
        <v/>
      </c>
      <c r="B925" s="120">
        <v>213</v>
      </c>
      <c r="C925" s="122" t="s">
        <v>189</v>
      </c>
      <c r="D925" s="117"/>
      <c r="E925" s="117"/>
      <c r="F925" s="117"/>
      <c r="G925" s="117"/>
    </row>
    <row r="926" spans="1:7" ht="15" customHeight="1" x14ac:dyDescent="0.25">
      <c r="A926" s="114" t="str">
        <f t="shared" si="14"/>
        <v/>
      </c>
      <c r="B926" s="120">
        <v>221</v>
      </c>
      <c r="C926" s="122" t="s">
        <v>192</v>
      </c>
      <c r="D926" s="117"/>
      <c r="E926" s="117"/>
      <c r="F926" s="117"/>
      <c r="G926" s="117"/>
    </row>
    <row r="927" spans="1:7" ht="15" customHeight="1" x14ac:dyDescent="0.25">
      <c r="A927" s="114" t="str">
        <f t="shared" si="14"/>
        <v/>
      </c>
      <c r="B927" s="120">
        <v>231</v>
      </c>
      <c r="C927" s="122" t="s">
        <v>194</v>
      </c>
      <c r="D927" s="117"/>
      <c r="E927" s="117"/>
      <c r="F927" s="117"/>
      <c r="G927" s="117"/>
    </row>
    <row r="928" spans="1:7" ht="15" customHeight="1" x14ac:dyDescent="0.25">
      <c r="A928" s="114" t="str">
        <f t="shared" si="14"/>
        <v/>
      </c>
      <c r="B928" s="120">
        <v>232</v>
      </c>
      <c r="C928" s="122" t="s">
        <v>196</v>
      </c>
      <c r="D928" s="117"/>
      <c r="E928" s="117"/>
      <c r="F928" s="117"/>
      <c r="G928" s="117"/>
    </row>
    <row r="929" spans="1:7" ht="15" customHeight="1" x14ac:dyDescent="0.25">
      <c r="A929" s="114" t="str">
        <f t="shared" si="14"/>
        <v/>
      </c>
      <c r="B929" s="120">
        <v>241</v>
      </c>
      <c r="C929" s="122" t="s">
        <v>201</v>
      </c>
      <c r="D929" s="117"/>
      <c r="E929" s="117"/>
      <c r="F929" s="117"/>
      <c r="G929" s="117"/>
    </row>
    <row r="930" spans="1:7" ht="15" customHeight="1" x14ac:dyDescent="0.25">
      <c r="A930" s="114" t="str">
        <f t="shared" si="14"/>
        <v/>
      </c>
      <c r="B930" s="120">
        <v>251</v>
      </c>
      <c r="C930" s="122" t="s">
        <v>203</v>
      </c>
      <c r="D930" s="117"/>
      <c r="E930" s="117"/>
      <c r="F930" s="117"/>
      <c r="G930" s="117"/>
    </row>
    <row r="931" spans="1:7" ht="15" customHeight="1" x14ac:dyDescent="0.25">
      <c r="A931" s="114" t="str">
        <f t="shared" si="14"/>
        <v/>
      </c>
      <c r="B931" s="120">
        <v>261</v>
      </c>
      <c r="C931" s="122" t="s">
        <v>205</v>
      </c>
      <c r="D931" s="117"/>
      <c r="E931" s="117"/>
      <c r="F931" s="117"/>
      <c r="G931" s="117"/>
    </row>
    <row r="932" spans="1:7" ht="15" customHeight="1" x14ac:dyDescent="0.3">
      <c r="A932" s="114" t="str">
        <f t="shared" si="14"/>
        <v/>
      </c>
      <c r="B932" s="120">
        <v>262</v>
      </c>
      <c r="C932" s="118" t="s">
        <v>207</v>
      </c>
      <c r="D932" s="136"/>
      <c r="E932" s="136"/>
      <c r="F932" s="136"/>
      <c r="G932" s="136"/>
    </row>
    <row r="933" spans="1:7" ht="15" customHeight="1" x14ac:dyDescent="0.25">
      <c r="A933" s="114" t="str">
        <f t="shared" si="14"/>
        <v/>
      </c>
      <c r="B933" s="120">
        <v>271</v>
      </c>
      <c r="C933" s="122" t="s">
        <v>210</v>
      </c>
      <c r="D933" s="117"/>
      <c r="E933" s="117"/>
      <c r="F933" s="117"/>
      <c r="G933" s="117"/>
    </row>
    <row r="934" spans="1:7" ht="15" customHeight="1" x14ac:dyDescent="0.25">
      <c r="A934" s="114" t="str">
        <f t="shared" si="14"/>
        <v/>
      </c>
      <c r="B934" s="120">
        <v>272</v>
      </c>
      <c r="C934" s="122" t="s">
        <v>212</v>
      </c>
      <c r="D934" s="117"/>
      <c r="E934" s="117"/>
      <c r="F934" s="117"/>
      <c r="G934" s="117"/>
    </row>
    <row r="935" spans="1:7" ht="15" customHeight="1" x14ac:dyDescent="0.25">
      <c r="A935" s="114" t="str">
        <f t="shared" si="14"/>
        <v/>
      </c>
      <c r="B935" s="120">
        <v>311</v>
      </c>
      <c r="C935" s="122" t="s">
        <v>216</v>
      </c>
      <c r="D935" s="117"/>
      <c r="E935" s="117"/>
      <c r="F935" s="117"/>
      <c r="G935" s="117"/>
    </row>
    <row r="936" spans="1:7" ht="15" customHeight="1" x14ac:dyDescent="0.25">
      <c r="A936" s="114" t="str">
        <f t="shared" si="14"/>
        <v/>
      </c>
      <c r="B936" s="120">
        <v>312</v>
      </c>
      <c r="C936" s="122" t="s">
        <v>218</v>
      </c>
      <c r="D936" s="117"/>
      <c r="E936" s="117"/>
      <c r="F936" s="117"/>
      <c r="G936" s="117"/>
    </row>
    <row r="937" spans="1:7" ht="15" customHeight="1" x14ac:dyDescent="0.25">
      <c r="A937" s="114" t="str">
        <f t="shared" si="14"/>
        <v/>
      </c>
      <c r="B937" s="120">
        <v>313</v>
      </c>
      <c r="C937" s="122" t="s">
        <v>220</v>
      </c>
      <c r="D937" s="117"/>
      <c r="E937" s="117"/>
      <c r="F937" s="117"/>
      <c r="G937" s="117"/>
    </row>
    <row r="938" spans="1:7" ht="15" customHeight="1" x14ac:dyDescent="0.25">
      <c r="A938" s="114" t="str">
        <f t="shared" si="14"/>
        <v/>
      </c>
      <c r="B938" s="120">
        <v>314</v>
      </c>
      <c r="C938" s="122" t="s">
        <v>222</v>
      </c>
      <c r="D938" s="117"/>
      <c r="E938" s="117"/>
      <c r="F938" s="117"/>
      <c r="G938" s="117"/>
    </row>
    <row r="939" spans="1:7" ht="15" customHeight="1" x14ac:dyDescent="0.25">
      <c r="A939" s="114" t="str">
        <f t="shared" si="14"/>
        <v/>
      </c>
      <c r="B939" s="120">
        <v>315</v>
      </c>
      <c r="C939" s="122" t="s">
        <v>225</v>
      </c>
      <c r="D939" s="117"/>
      <c r="E939" s="117"/>
      <c r="F939" s="117"/>
      <c r="G939" s="117"/>
    </row>
    <row r="940" spans="1:7" ht="15" customHeight="1" x14ac:dyDescent="0.25">
      <c r="A940" s="114" t="str">
        <f t="shared" si="14"/>
        <v/>
      </c>
      <c r="B940" s="120">
        <v>319</v>
      </c>
      <c r="C940" s="122" t="s">
        <v>72</v>
      </c>
      <c r="D940" s="117"/>
      <c r="E940" s="117"/>
      <c r="F940" s="117"/>
      <c r="G940" s="117"/>
    </row>
    <row r="941" spans="1:7" ht="24.9" customHeight="1" x14ac:dyDescent="0.25">
      <c r="A941" s="114" t="str">
        <f t="shared" si="14"/>
        <v/>
      </c>
      <c r="B941" s="120">
        <v>321</v>
      </c>
      <c r="C941" s="122" t="s">
        <v>228</v>
      </c>
      <c r="D941" s="117"/>
      <c r="E941" s="117"/>
      <c r="F941" s="117"/>
      <c r="G941" s="117"/>
    </row>
    <row r="942" spans="1:7" ht="15" customHeight="1" x14ac:dyDescent="0.25">
      <c r="A942" s="114" t="str">
        <f t="shared" si="14"/>
        <v/>
      </c>
      <c r="B942" s="120">
        <v>324</v>
      </c>
      <c r="C942" s="122" t="s">
        <v>233</v>
      </c>
      <c r="D942" s="117"/>
      <c r="E942" s="117"/>
      <c r="F942" s="117"/>
      <c r="G942" s="117"/>
    </row>
    <row r="943" spans="1:7" ht="15" customHeight="1" x14ac:dyDescent="0.25">
      <c r="A943" s="114" t="str">
        <f t="shared" si="14"/>
        <v/>
      </c>
      <c r="B943" s="120">
        <v>325</v>
      </c>
      <c r="C943" s="122" t="s">
        <v>236</v>
      </c>
      <c r="D943" s="117"/>
      <c r="E943" s="117"/>
      <c r="F943" s="117"/>
      <c r="G943" s="117"/>
    </row>
    <row r="944" spans="1:7" ht="15.15" customHeight="1" x14ac:dyDescent="0.25">
      <c r="A944" s="114" t="str">
        <f t="shared" si="14"/>
        <v/>
      </c>
      <c r="B944" s="134">
        <v>331</v>
      </c>
      <c r="C944" s="135" t="s">
        <v>240</v>
      </c>
      <c r="D944" s="127"/>
      <c r="E944" s="127"/>
      <c r="F944" s="127"/>
      <c r="G944" s="127"/>
    </row>
    <row r="945" spans="1:7" ht="24.6" customHeight="1" x14ac:dyDescent="0.25">
      <c r="A945" s="114" t="str">
        <f t="shared" si="14"/>
        <v/>
      </c>
      <c r="B945" s="137">
        <v>332</v>
      </c>
      <c r="C945" s="138" t="s">
        <v>241</v>
      </c>
      <c r="D945" s="130"/>
      <c r="E945" s="130"/>
      <c r="F945" s="130"/>
      <c r="G945" s="130"/>
    </row>
    <row r="946" spans="1:7" ht="15" customHeight="1" x14ac:dyDescent="0.25">
      <c r="A946" s="114" t="str">
        <f t="shared" si="14"/>
        <v/>
      </c>
      <c r="B946" s="120">
        <v>333</v>
      </c>
      <c r="C946" s="122" t="s">
        <v>244</v>
      </c>
      <c r="D946" s="117"/>
      <c r="E946" s="117"/>
      <c r="F946" s="117"/>
      <c r="G946" s="117"/>
    </row>
    <row r="947" spans="1:7" ht="15" customHeight="1" x14ac:dyDescent="0.25">
      <c r="A947" s="114" t="str">
        <f t="shared" si="14"/>
        <v/>
      </c>
      <c r="B947" s="120">
        <v>334</v>
      </c>
      <c r="C947" s="122" t="s">
        <v>245</v>
      </c>
      <c r="D947" s="117"/>
      <c r="E947" s="117"/>
      <c r="F947" s="117"/>
      <c r="G947" s="117"/>
    </row>
    <row r="948" spans="1:7" ht="15" customHeight="1" x14ac:dyDescent="0.25">
      <c r="A948" s="114" t="str">
        <f t="shared" si="14"/>
        <v/>
      </c>
      <c r="B948" s="120">
        <v>341</v>
      </c>
      <c r="C948" s="122" t="s">
        <v>248</v>
      </c>
      <c r="D948" s="117"/>
      <c r="E948" s="117"/>
      <c r="F948" s="117"/>
      <c r="G948" s="117"/>
    </row>
    <row r="949" spans="1:7" ht="15" customHeight="1" x14ac:dyDescent="0.25">
      <c r="A949" s="114" t="str">
        <f t="shared" si="14"/>
        <v/>
      </c>
      <c r="B949" s="120">
        <v>342</v>
      </c>
      <c r="C949" s="122" t="s">
        <v>250</v>
      </c>
      <c r="D949" s="117"/>
      <c r="E949" s="117"/>
      <c r="F949" s="117"/>
      <c r="G949" s="117"/>
    </row>
    <row r="950" spans="1:7" ht="15" customHeight="1" x14ac:dyDescent="0.25">
      <c r="A950" s="114" t="str">
        <f t="shared" si="14"/>
        <v/>
      </c>
      <c r="B950" s="120">
        <v>351</v>
      </c>
      <c r="C950" s="122" t="s">
        <v>256</v>
      </c>
      <c r="D950" s="117"/>
      <c r="E950" s="117"/>
      <c r="F950" s="117"/>
      <c r="G950" s="117"/>
    </row>
    <row r="951" spans="1:7" ht="15" customHeight="1" x14ac:dyDescent="0.25">
      <c r="A951" s="114" t="str">
        <f t="shared" si="14"/>
        <v/>
      </c>
      <c r="B951" s="120">
        <v>352</v>
      </c>
      <c r="C951" s="122" t="s">
        <v>260</v>
      </c>
      <c r="D951" s="117"/>
      <c r="E951" s="117"/>
      <c r="F951" s="117"/>
      <c r="G951" s="117"/>
    </row>
    <row r="952" spans="1:7" ht="15" customHeight="1" x14ac:dyDescent="0.3">
      <c r="A952" s="114" t="str">
        <f t="shared" si="14"/>
        <v/>
      </c>
      <c r="B952" s="120">
        <v>353</v>
      </c>
      <c r="C952" s="118" t="s">
        <v>261</v>
      </c>
      <c r="D952" s="136"/>
      <c r="E952" s="136"/>
      <c r="F952" s="136"/>
      <c r="G952" s="136"/>
    </row>
    <row r="953" spans="1:7" ht="15" customHeight="1" x14ac:dyDescent="0.25">
      <c r="A953" s="114" t="str">
        <f t="shared" si="14"/>
        <v/>
      </c>
      <c r="B953" s="120">
        <v>354</v>
      </c>
      <c r="C953" s="122" t="s">
        <v>262</v>
      </c>
      <c r="D953" s="117"/>
      <c r="E953" s="117"/>
      <c r="F953" s="117"/>
      <c r="G953" s="117"/>
    </row>
    <row r="954" spans="1:7" ht="15" customHeight="1" x14ac:dyDescent="0.25">
      <c r="A954" s="114" t="str">
        <f t="shared" si="14"/>
        <v/>
      </c>
      <c r="B954" s="120">
        <v>355</v>
      </c>
      <c r="C954" s="122" t="s">
        <v>265</v>
      </c>
      <c r="D954" s="117"/>
      <c r="E954" s="117"/>
      <c r="F954" s="117"/>
      <c r="G954" s="117"/>
    </row>
    <row r="955" spans="1:7" ht="15" customHeight="1" x14ac:dyDescent="0.25">
      <c r="A955" s="114" t="str">
        <f t="shared" si="14"/>
        <v/>
      </c>
      <c r="B955" s="120">
        <v>356</v>
      </c>
      <c r="C955" s="122" t="s">
        <v>267</v>
      </c>
      <c r="D955" s="117"/>
      <c r="E955" s="117"/>
      <c r="F955" s="117"/>
      <c r="G955" s="117"/>
    </row>
    <row r="956" spans="1:7" ht="15" customHeight="1" x14ac:dyDescent="0.25">
      <c r="A956" s="114" t="str">
        <f t="shared" si="14"/>
        <v/>
      </c>
      <c r="B956" s="120">
        <v>361</v>
      </c>
      <c r="C956" s="122" t="s">
        <v>271</v>
      </c>
      <c r="D956" s="117"/>
      <c r="E956" s="117"/>
      <c r="F956" s="117"/>
      <c r="G956" s="117"/>
    </row>
    <row r="957" spans="1:7" ht="15" customHeight="1" x14ac:dyDescent="0.25">
      <c r="A957" s="114" t="str">
        <f t="shared" si="14"/>
        <v/>
      </c>
      <c r="B957" s="120">
        <v>362</v>
      </c>
      <c r="C957" s="122" t="s">
        <v>273</v>
      </c>
      <c r="D957" s="117"/>
      <c r="E957" s="117"/>
      <c r="F957" s="117"/>
      <c r="G957" s="117"/>
    </row>
    <row r="958" spans="1:7" ht="15" customHeight="1" x14ac:dyDescent="0.25">
      <c r="A958" s="114" t="str">
        <f t="shared" si="14"/>
        <v/>
      </c>
      <c r="B958" s="120">
        <v>363</v>
      </c>
      <c r="C958" s="122" t="s">
        <v>276</v>
      </c>
      <c r="D958" s="117"/>
      <c r="E958" s="117"/>
      <c r="F958" s="117"/>
      <c r="G958" s="117"/>
    </row>
    <row r="959" spans="1:7" ht="15" customHeight="1" x14ac:dyDescent="0.25">
      <c r="A959" s="114" t="str">
        <f t="shared" si="14"/>
        <v/>
      </c>
      <c r="B959" s="120">
        <v>364</v>
      </c>
      <c r="C959" s="122" t="s">
        <v>278</v>
      </c>
      <c r="D959" s="117"/>
      <c r="E959" s="117"/>
      <c r="F959" s="117"/>
      <c r="G959" s="117"/>
    </row>
    <row r="960" spans="1:7" ht="24.9" customHeight="1" x14ac:dyDescent="0.25">
      <c r="A960" s="114" t="str">
        <f t="shared" si="14"/>
        <v/>
      </c>
      <c r="B960" s="120">
        <v>365</v>
      </c>
      <c r="C960" s="122" t="s">
        <v>282</v>
      </c>
      <c r="D960" s="117"/>
      <c r="E960" s="117"/>
      <c r="F960" s="117"/>
      <c r="G960" s="117"/>
    </row>
    <row r="961" spans="1:7" ht="15" customHeight="1" x14ac:dyDescent="0.25">
      <c r="A961" s="114" t="str">
        <f t="shared" si="14"/>
        <v/>
      </c>
      <c r="B961" s="120">
        <v>366</v>
      </c>
      <c r="C961" s="122" t="s">
        <v>284</v>
      </c>
      <c r="D961" s="117"/>
      <c r="E961" s="117"/>
      <c r="F961" s="117"/>
      <c r="G961" s="117"/>
    </row>
    <row r="962" spans="1:7" ht="15" customHeight="1" x14ac:dyDescent="0.25">
      <c r="A962" s="114" t="str">
        <f t="shared" si="14"/>
        <v/>
      </c>
      <c r="B962" s="120">
        <v>367</v>
      </c>
      <c r="C962" s="122" t="s">
        <v>285</v>
      </c>
      <c r="D962" s="117"/>
      <c r="E962" s="117"/>
      <c r="F962" s="117"/>
      <c r="G962" s="117"/>
    </row>
    <row r="963" spans="1:7" ht="15" customHeight="1" x14ac:dyDescent="0.25">
      <c r="A963" s="114" t="str">
        <f t="shared" ref="A963:A1026" si="15">IF(LEN(B963)=5,B963,"")</f>
        <v/>
      </c>
      <c r="B963" s="120">
        <v>371</v>
      </c>
      <c r="C963" s="122" t="s">
        <v>287</v>
      </c>
      <c r="D963" s="117"/>
      <c r="E963" s="117"/>
      <c r="F963" s="117"/>
      <c r="G963" s="117"/>
    </row>
    <row r="964" spans="1:7" ht="15" customHeight="1" x14ac:dyDescent="0.25">
      <c r="A964" s="114" t="str">
        <f t="shared" si="15"/>
        <v/>
      </c>
      <c r="B964" s="120">
        <v>372</v>
      </c>
      <c r="C964" s="122" t="s">
        <v>288</v>
      </c>
      <c r="D964" s="117"/>
      <c r="E964" s="117"/>
      <c r="F964" s="117"/>
      <c r="G964" s="117"/>
    </row>
    <row r="965" spans="1:7" ht="15" customHeight="1" x14ac:dyDescent="0.25">
      <c r="A965" s="114" t="str">
        <f t="shared" si="15"/>
        <v/>
      </c>
      <c r="B965" s="120">
        <v>373</v>
      </c>
      <c r="C965" s="122" t="s">
        <v>290</v>
      </c>
      <c r="D965" s="117"/>
      <c r="E965" s="117"/>
      <c r="F965" s="117"/>
      <c r="G965" s="117"/>
    </row>
    <row r="966" spans="1:7" ht="15" customHeight="1" x14ac:dyDescent="0.25">
      <c r="A966" s="114" t="str">
        <f t="shared" si="15"/>
        <v/>
      </c>
      <c r="B966" s="120">
        <v>374</v>
      </c>
      <c r="C966" s="122" t="s">
        <v>292</v>
      </c>
      <c r="D966" s="117"/>
      <c r="E966" s="117"/>
      <c r="F966" s="117"/>
      <c r="G966" s="117"/>
    </row>
    <row r="967" spans="1:7" ht="15" customHeight="1" x14ac:dyDescent="0.25">
      <c r="A967" s="114" t="str">
        <f t="shared" si="15"/>
        <v/>
      </c>
      <c r="B967" s="120">
        <v>381</v>
      </c>
      <c r="C967" s="122" t="s">
        <v>295</v>
      </c>
      <c r="D967" s="117"/>
      <c r="E967" s="117"/>
      <c r="F967" s="117"/>
      <c r="G967" s="117"/>
    </row>
    <row r="968" spans="1:7" ht="15" customHeight="1" x14ac:dyDescent="0.25">
      <c r="A968" s="114" t="str">
        <f t="shared" si="15"/>
        <v/>
      </c>
      <c r="B968" s="120">
        <v>382</v>
      </c>
      <c r="C968" s="122" t="s">
        <v>299</v>
      </c>
      <c r="D968" s="117"/>
      <c r="E968" s="117"/>
      <c r="F968" s="117"/>
      <c r="G968" s="117"/>
    </row>
    <row r="969" spans="1:7" ht="15" customHeight="1" x14ac:dyDescent="0.25">
      <c r="A969" s="114" t="str">
        <f t="shared" si="15"/>
        <v/>
      </c>
      <c r="B969" s="120">
        <v>383</v>
      </c>
      <c r="C969" s="122" t="s">
        <v>301</v>
      </c>
      <c r="D969" s="117"/>
      <c r="E969" s="117"/>
      <c r="F969" s="117"/>
      <c r="G969" s="117"/>
    </row>
    <row r="970" spans="1:7" ht="15" customHeight="1" x14ac:dyDescent="0.25">
      <c r="A970" s="114" t="str">
        <f t="shared" si="15"/>
        <v/>
      </c>
      <c r="B970" s="120">
        <v>384</v>
      </c>
      <c r="C970" s="122" t="s">
        <v>303</v>
      </c>
      <c r="D970" s="117"/>
      <c r="E970" s="117"/>
      <c r="F970" s="117"/>
      <c r="G970" s="117"/>
    </row>
    <row r="971" spans="1:7" ht="15" customHeight="1" x14ac:dyDescent="0.25">
      <c r="A971" s="114" t="str">
        <f t="shared" si="15"/>
        <v/>
      </c>
      <c r="B971" s="120">
        <v>391</v>
      </c>
      <c r="C971" s="122" t="s">
        <v>306</v>
      </c>
      <c r="D971" s="117"/>
      <c r="E971" s="117"/>
      <c r="F971" s="117"/>
      <c r="G971" s="117"/>
    </row>
    <row r="972" spans="1:7" ht="15" customHeight="1" x14ac:dyDescent="0.25">
      <c r="A972" s="114" t="str">
        <f t="shared" si="15"/>
        <v/>
      </c>
      <c r="B972" s="120">
        <v>392</v>
      </c>
      <c r="C972" s="122" t="s">
        <v>307</v>
      </c>
      <c r="D972" s="117"/>
      <c r="E972" s="117"/>
      <c r="F972" s="117"/>
      <c r="G972" s="117"/>
    </row>
    <row r="973" spans="1:7" ht="15" customHeight="1" x14ac:dyDescent="0.3">
      <c r="A973" s="114" t="str">
        <f t="shared" si="15"/>
        <v/>
      </c>
      <c r="B973" s="120">
        <v>393</v>
      </c>
      <c r="C973" s="118" t="s">
        <v>309</v>
      </c>
      <c r="D973" s="136"/>
      <c r="E973" s="136"/>
      <c r="F973" s="136"/>
      <c r="G973" s="136"/>
    </row>
    <row r="974" spans="1:7" ht="15" customHeight="1" x14ac:dyDescent="0.25">
      <c r="A974" s="114" t="str">
        <f t="shared" si="15"/>
        <v/>
      </c>
      <c r="B974" s="120">
        <v>394</v>
      </c>
      <c r="C974" s="122" t="s">
        <v>312</v>
      </c>
      <c r="D974" s="117"/>
      <c r="E974" s="117"/>
      <c r="F974" s="117"/>
      <c r="G974" s="117"/>
    </row>
    <row r="975" spans="1:7" ht="24.9" customHeight="1" x14ac:dyDescent="0.25">
      <c r="A975" s="114" t="str">
        <f t="shared" si="15"/>
        <v/>
      </c>
      <c r="B975" s="120">
        <v>395</v>
      </c>
      <c r="C975" s="122" t="s">
        <v>315</v>
      </c>
      <c r="D975" s="117"/>
      <c r="E975" s="117"/>
      <c r="F975" s="117"/>
      <c r="G975" s="117"/>
    </row>
    <row r="976" spans="1:7" ht="24.9" customHeight="1" x14ac:dyDescent="0.25">
      <c r="A976" s="114" t="str">
        <f t="shared" si="15"/>
        <v/>
      </c>
      <c r="B976" s="120">
        <v>396</v>
      </c>
      <c r="C976" s="122" t="s">
        <v>318</v>
      </c>
      <c r="D976" s="117"/>
      <c r="E976" s="117"/>
      <c r="F976" s="117"/>
      <c r="G976" s="117"/>
    </row>
    <row r="977" spans="1:7" ht="15" customHeight="1" x14ac:dyDescent="0.25">
      <c r="A977" s="114" t="str">
        <f t="shared" si="15"/>
        <v/>
      </c>
      <c r="B977" s="120">
        <v>397</v>
      </c>
      <c r="C977" s="122" t="s">
        <v>299</v>
      </c>
      <c r="D977" s="117"/>
      <c r="E977" s="117"/>
      <c r="F977" s="117"/>
      <c r="G977" s="117"/>
    </row>
    <row r="978" spans="1:7" ht="15" customHeight="1" x14ac:dyDescent="0.25">
      <c r="A978" s="114" t="str">
        <f t="shared" si="15"/>
        <v/>
      </c>
      <c r="B978" s="120">
        <v>411</v>
      </c>
      <c r="C978" s="122" t="s">
        <v>324</v>
      </c>
      <c r="D978" s="117"/>
      <c r="E978" s="117"/>
      <c r="F978" s="117"/>
      <c r="G978" s="117"/>
    </row>
    <row r="979" spans="1:7" ht="15" customHeight="1" x14ac:dyDescent="0.25">
      <c r="A979" s="114" t="str">
        <f t="shared" si="15"/>
        <v/>
      </c>
      <c r="B979" s="120">
        <v>412</v>
      </c>
      <c r="C979" s="122" t="s">
        <v>331</v>
      </c>
      <c r="D979" s="117"/>
      <c r="E979" s="117"/>
      <c r="F979" s="117"/>
      <c r="G979" s="117"/>
    </row>
    <row r="980" spans="1:7" ht="15" customHeight="1" x14ac:dyDescent="0.25">
      <c r="A980" s="114" t="str">
        <f t="shared" si="15"/>
        <v/>
      </c>
      <c r="B980" s="120">
        <v>413</v>
      </c>
      <c r="C980" s="122" t="s">
        <v>333</v>
      </c>
      <c r="D980" s="117"/>
      <c r="E980" s="117"/>
      <c r="F980" s="117"/>
      <c r="G980" s="117"/>
    </row>
    <row r="981" spans="1:7" ht="15" customHeight="1" x14ac:dyDescent="0.25">
      <c r="A981" s="114" t="str">
        <f t="shared" si="15"/>
        <v/>
      </c>
      <c r="B981" s="120">
        <v>414</v>
      </c>
      <c r="C981" s="122" t="s">
        <v>335</v>
      </c>
      <c r="D981" s="117"/>
      <c r="E981" s="117"/>
      <c r="F981" s="117"/>
      <c r="G981" s="117"/>
    </row>
    <row r="982" spans="1:7" ht="15" customHeight="1" x14ac:dyDescent="0.25">
      <c r="A982" s="114" t="str">
        <f t="shared" si="15"/>
        <v/>
      </c>
      <c r="B982" s="120">
        <v>415</v>
      </c>
      <c r="C982" s="122" t="s">
        <v>338</v>
      </c>
      <c r="D982" s="117"/>
      <c r="E982" s="117"/>
      <c r="F982" s="117"/>
      <c r="G982" s="117"/>
    </row>
    <row r="983" spans="1:7" ht="15" customHeight="1" x14ac:dyDescent="0.25">
      <c r="A983" s="114" t="str">
        <f t="shared" si="15"/>
        <v/>
      </c>
      <c r="B983" s="120">
        <v>421</v>
      </c>
      <c r="C983" s="122" t="s">
        <v>340</v>
      </c>
      <c r="D983" s="117"/>
      <c r="E983" s="117"/>
      <c r="F983" s="117"/>
      <c r="G983" s="117"/>
    </row>
    <row r="984" spans="1:7" ht="15" customHeight="1" x14ac:dyDescent="0.25">
      <c r="A984" s="114" t="str">
        <f t="shared" si="15"/>
        <v/>
      </c>
      <c r="B984" s="120">
        <v>422</v>
      </c>
      <c r="C984" s="122" t="s">
        <v>342</v>
      </c>
      <c r="D984" s="117"/>
      <c r="E984" s="117"/>
      <c r="F984" s="117"/>
      <c r="G984" s="117"/>
    </row>
    <row r="985" spans="1:7" ht="15" customHeight="1" x14ac:dyDescent="0.25">
      <c r="A985" s="114" t="str">
        <f t="shared" si="15"/>
        <v/>
      </c>
      <c r="B985" s="120">
        <v>431</v>
      </c>
      <c r="C985" s="122" t="s">
        <v>344</v>
      </c>
      <c r="D985" s="117"/>
      <c r="E985" s="117"/>
      <c r="F985" s="117"/>
      <c r="G985" s="117"/>
    </row>
    <row r="986" spans="1:7" ht="15" customHeight="1" x14ac:dyDescent="0.25">
      <c r="A986" s="114" t="str">
        <f t="shared" si="15"/>
        <v/>
      </c>
      <c r="B986" s="120">
        <v>432</v>
      </c>
      <c r="C986" s="122" t="s">
        <v>345</v>
      </c>
      <c r="D986" s="117"/>
      <c r="E986" s="117"/>
      <c r="F986" s="117"/>
      <c r="G986" s="117"/>
    </row>
    <row r="987" spans="1:7" ht="15" customHeight="1" x14ac:dyDescent="0.25">
      <c r="A987" s="114" t="str">
        <f t="shared" si="15"/>
        <v/>
      </c>
      <c r="B987" s="120">
        <v>433</v>
      </c>
      <c r="C987" s="122" t="s">
        <v>348</v>
      </c>
      <c r="D987" s="117"/>
      <c r="E987" s="117"/>
      <c r="F987" s="117"/>
      <c r="G987" s="117"/>
    </row>
    <row r="988" spans="1:7" ht="15" customHeight="1" x14ac:dyDescent="0.25">
      <c r="A988" s="114" t="str">
        <f t="shared" si="15"/>
        <v/>
      </c>
      <c r="B988" s="120">
        <v>434</v>
      </c>
      <c r="C988" s="122" t="s">
        <v>349</v>
      </c>
      <c r="D988" s="117"/>
      <c r="E988" s="117"/>
      <c r="F988" s="117"/>
      <c r="G988" s="117"/>
    </row>
    <row r="989" spans="1:7" ht="15" customHeight="1" x14ac:dyDescent="0.25">
      <c r="A989" s="114" t="str">
        <f t="shared" si="15"/>
        <v/>
      </c>
      <c r="B989" s="120">
        <v>441</v>
      </c>
      <c r="C989" s="122" t="s">
        <v>353</v>
      </c>
      <c r="D989" s="117"/>
      <c r="E989" s="117"/>
      <c r="F989" s="117"/>
      <c r="G989" s="117"/>
    </row>
    <row r="990" spans="1:7" ht="15" customHeight="1" x14ac:dyDescent="0.25">
      <c r="A990" s="114" t="str">
        <f t="shared" si="15"/>
        <v/>
      </c>
      <c r="B990" s="120">
        <v>442</v>
      </c>
      <c r="C990" s="122" t="s">
        <v>355</v>
      </c>
      <c r="D990" s="117"/>
      <c r="E990" s="117"/>
      <c r="F990" s="117"/>
      <c r="G990" s="117"/>
    </row>
    <row r="991" spans="1:7" ht="15.15" customHeight="1" x14ac:dyDescent="0.25">
      <c r="A991" s="114" t="str">
        <f t="shared" si="15"/>
        <v/>
      </c>
      <c r="B991" s="134">
        <v>443</v>
      </c>
      <c r="C991" s="135" t="s">
        <v>356</v>
      </c>
      <c r="D991" s="127"/>
      <c r="E991" s="127"/>
      <c r="F991" s="127"/>
      <c r="G991" s="127"/>
    </row>
    <row r="992" spans="1:7" ht="24.6" customHeight="1" x14ac:dyDescent="0.25">
      <c r="A992" s="114" t="str">
        <f t="shared" si="15"/>
        <v/>
      </c>
      <c r="B992" s="137">
        <v>451</v>
      </c>
      <c r="C992" s="138" t="s">
        <v>360</v>
      </c>
      <c r="D992" s="130"/>
      <c r="E992" s="130"/>
      <c r="F992" s="130"/>
      <c r="G992" s="130"/>
    </row>
    <row r="993" spans="1:7" ht="15" customHeight="1" x14ac:dyDescent="0.25">
      <c r="A993" s="114" t="str">
        <f t="shared" si="15"/>
        <v/>
      </c>
      <c r="B993" s="120">
        <v>452</v>
      </c>
      <c r="C993" s="122" t="s">
        <v>362</v>
      </c>
      <c r="D993" s="117"/>
      <c r="E993" s="117"/>
      <c r="F993" s="117"/>
      <c r="G993" s="117"/>
    </row>
    <row r="994" spans="1:7" ht="15" customHeight="1" x14ac:dyDescent="0.25">
      <c r="A994" s="114" t="str">
        <f t="shared" si="15"/>
        <v/>
      </c>
      <c r="B994" s="120">
        <v>461</v>
      </c>
      <c r="C994" s="122" t="s">
        <v>365</v>
      </c>
      <c r="D994" s="117"/>
      <c r="E994" s="117"/>
      <c r="F994" s="117"/>
      <c r="G994" s="117"/>
    </row>
    <row r="995" spans="1:7" ht="15" customHeight="1" x14ac:dyDescent="0.25">
      <c r="A995" s="114" t="str">
        <f t="shared" si="15"/>
        <v/>
      </c>
      <c r="B995" s="120">
        <v>511</v>
      </c>
      <c r="C995" s="122" t="s">
        <v>370</v>
      </c>
      <c r="D995" s="117"/>
      <c r="E995" s="117"/>
      <c r="F995" s="117"/>
      <c r="G995" s="117"/>
    </row>
    <row r="996" spans="1:7" ht="15" customHeight="1" x14ac:dyDescent="0.25">
      <c r="A996" s="114" t="str">
        <f t="shared" si="15"/>
        <v/>
      </c>
      <c r="B996" s="120">
        <v>521</v>
      </c>
      <c r="C996" s="122" t="s">
        <v>376</v>
      </c>
      <c r="D996" s="117"/>
      <c r="E996" s="117"/>
      <c r="F996" s="117"/>
      <c r="G996" s="117"/>
    </row>
    <row r="997" spans="1:7" ht="15" customHeight="1" x14ac:dyDescent="0.25">
      <c r="A997" s="114" t="str">
        <f t="shared" si="15"/>
        <v/>
      </c>
      <c r="B997" s="120">
        <v>522</v>
      </c>
      <c r="C997" s="122" t="s">
        <v>378</v>
      </c>
      <c r="D997" s="117"/>
      <c r="E997" s="117"/>
      <c r="F997" s="117"/>
      <c r="G997" s="117"/>
    </row>
    <row r="998" spans="1:7" ht="15" customHeight="1" x14ac:dyDescent="0.25">
      <c r="A998" s="114" t="str">
        <f t="shared" si="15"/>
        <v/>
      </c>
      <c r="B998" s="120">
        <v>523</v>
      </c>
      <c r="C998" s="122" t="s">
        <v>380</v>
      </c>
      <c r="D998" s="117"/>
      <c r="E998" s="117"/>
      <c r="F998" s="117"/>
      <c r="G998" s="117"/>
    </row>
    <row r="999" spans="1:7" ht="15" customHeight="1" x14ac:dyDescent="0.25">
      <c r="A999" s="114" t="str">
        <f t="shared" si="15"/>
        <v/>
      </c>
      <c r="B999" s="120">
        <v>531</v>
      </c>
      <c r="C999" s="122" t="s">
        <v>383</v>
      </c>
      <c r="D999" s="117"/>
      <c r="E999" s="117"/>
      <c r="F999" s="117"/>
      <c r="G999" s="117"/>
    </row>
    <row r="1000" spans="1:7" ht="15" customHeight="1" x14ac:dyDescent="0.25">
      <c r="A1000" s="114" t="str">
        <f t="shared" si="15"/>
        <v/>
      </c>
      <c r="B1000" s="120">
        <v>532</v>
      </c>
      <c r="C1000" s="122" t="s">
        <v>385</v>
      </c>
      <c r="D1000" s="117"/>
      <c r="E1000" s="117"/>
      <c r="F1000" s="117"/>
      <c r="G1000" s="117"/>
    </row>
    <row r="1001" spans="1:7" ht="24.9" customHeight="1" x14ac:dyDescent="0.25">
      <c r="A1001" s="114" t="str">
        <f t="shared" si="15"/>
        <v/>
      </c>
      <c r="B1001" s="120">
        <v>533</v>
      </c>
      <c r="C1001" s="122" t="s">
        <v>388</v>
      </c>
      <c r="D1001" s="117"/>
      <c r="E1001" s="117"/>
      <c r="F1001" s="117"/>
      <c r="G1001" s="117"/>
    </row>
    <row r="1002" spans="1:7" ht="15" customHeight="1" x14ac:dyDescent="0.3">
      <c r="A1002" s="114" t="str">
        <f t="shared" si="15"/>
        <v/>
      </c>
      <c r="B1002" s="120">
        <v>534</v>
      </c>
      <c r="C1002" s="118" t="s">
        <v>391</v>
      </c>
      <c r="D1002" s="136"/>
      <c r="E1002" s="136"/>
      <c r="F1002" s="136"/>
      <c r="G1002" s="136"/>
    </row>
    <row r="1003" spans="1:7" ht="15" customHeight="1" x14ac:dyDescent="0.25">
      <c r="A1003" s="114" t="str">
        <f t="shared" si="15"/>
        <v/>
      </c>
      <c r="B1003" s="120">
        <v>535</v>
      </c>
      <c r="C1003" s="122" t="s">
        <v>393</v>
      </c>
      <c r="D1003" s="117"/>
      <c r="E1003" s="117"/>
      <c r="F1003" s="117"/>
      <c r="G1003" s="117"/>
    </row>
    <row r="1004" spans="1:7" ht="15" customHeight="1" x14ac:dyDescent="0.25">
      <c r="A1004" s="114" t="str">
        <f t="shared" si="15"/>
        <v/>
      </c>
      <c r="B1004" s="120">
        <v>536</v>
      </c>
      <c r="C1004" s="122" t="s">
        <v>394</v>
      </c>
      <c r="D1004" s="117"/>
      <c r="E1004" s="117"/>
      <c r="F1004" s="117"/>
      <c r="G1004" s="117"/>
    </row>
    <row r="1005" spans="1:7" ht="15" customHeight="1" x14ac:dyDescent="0.25">
      <c r="A1005" s="114" t="str">
        <f t="shared" si="15"/>
        <v/>
      </c>
      <c r="B1005" s="120">
        <v>537</v>
      </c>
      <c r="C1005" s="122" t="s">
        <v>398</v>
      </c>
      <c r="D1005" s="117"/>
      <c r="E1005" s="117"/>
      <c r="F1005" s="117"/>
      <c r="G1005" s="117"/>
    </row>
    <row r="1006" spans="1:7" ht="15" customHeight="1" x14ac:dyDescent="0.25">
      <c r="A1006" s="114" t="str">
        <f t="shared" si="15"/>
        <v/>
      </c>
      <c r="B1006" s="120">
        <v>541</v>
      </c>
      <c r="C1006" s="122" t="s">
        <v>405</v>
      </c>
      <c r="D1006" s="117"/>
      <c r="E1006" s="117"/>
      <c r="F1006" s="117"/>
      <c r="G1006" s="117"/>
    </row>
    <row r="1007" spans="1:7" ht="15" customHeight="1" x14ac:dyDescent="0.25">
      <c r="A1007" s="114" t="str">
        <f t="shared" si="15"/>
        <v/>
      </c>
      <c r="B1007" s="120">
        <v>551</v>
      </c>
      <c r="C1007" s="122" t="s">
        <v>412</v>
      </c>
      <c r="D1007" s="117"/>
      <c r="E1007" s="117"/>
      <c r="F1007" s="117"/>
      <c r="G1007" s="117"/>
    </row>
    <row r="1008" spans="1:7" ht="15" customHeight="1" x14ac:dyDescent="0.25">
      <c r="A1008" s="114" t="str">
        <f t="shared" si="15"/>
        <v/>
      </c>
      <c r="B1008" s="120">
        <v>552</v>
      </c>
      <c r="C1008" s="122" t="s">
        <v>414</v>
      </c>
      <c r="D1008" s="117"/>
      <c r="E1008" s="117"/>
      <c r="F1008" s="117"/>
      <c r="G1008" s="117"/>
    </row>
    <row r="1009" spans="1:7" ht="15" customHeight="1" x14ac:dyDescent="0.25">
      <c r="A1009" s="114" t="str">
        <f t="shared" si="15"/>
        <v/>
      </c>
      <c r="B1009" s="120">
        <v>553</v>
      </c>
      <c r="C1009" s="122" t="s">
        <v>417</v>
      </c>
      <c r="D1009" s="117"/>
      <c r="E1009" s="117"/>
      <c r="F1009" s="117"/>
      <c r="G1009" s="117"/>
    </row>
    <row r="1010" spans="1:7" ht="15" customHeight="1" x14ac:dyDescent="0.25">
      <c r="A1010" s="114" t="str">
        <f t="shared" si="15"/>
        <v/>
      </c>
      <c r="B1010" s="120">
        <v>554</v>
      </c>
      <c r="C1010" s="122" t="s">
        <v>419</v>
      </c>
      <c r="D1010" s="117"/>
      <c r="E1010" s="117"/>
      <c r="F1010" s="117"/>
      <c r="G1010" s="117"/>
    </row>
    <row r="1011" spans="1:7" ht="15" customHeight="1" x14ac:dyDescent="0.25">
      <c r="A1011" s="114" t="str">
        <f t="shared" si="15"/>
        <v/>
      </c>
      <c r="B1011" s="120">
        <v>561</v>
      </c>
      <c r="C1011" s="122" t="s">
        <v>421</v>
      </c>
      <c r="D1011" s="117"/>
      <c r="E1011" s="117"/>
      <c r="F1011" s="117"/>
      <c r="G1011" s="117"/>
    </row>
    <row r="1012" spans="1:7" ht="15" customHeight="1" x14ac:dyDescent="0.25">
      <c r="A1012" s="114" t="str">
        <f t="shared" si="15"/>
        <v/>
      </c>
      <c r="B1012" s="120">
        <v>571</v>
      </c>
      <c r="C1012" s="122" t="s">
        <v>424</v>
      </c>
      <c r="D1012" s="117"/>
      <c r="E1012" s="117"/>
      <c r="F1012" s="117"/>
      <c r="G1012" s="117"/>
    </row>
    <row r="1013" spans="1:7" ht="15" customHeight="1" x14ac:dyDescent="0.25">
      <c r="A1013" s="114" t="str">
        <f t="shared" si="15"/>
        <v/>
      </c>
      <c r="B1013" s="120">
        <v>572</v>
      </c>
      <c r="C1013" s="122" t="s">
        <v>426</v>
      </c>
      <c r="D1013" s="117"/>
      <c r="E1013" s="117"/>
      <c r="F1013" s="117"/>
      <c r="G1013" s="117"/>
    </row>
    <row r="1014" spans="1:7" ht="15" customHeight="1" x14ac:dyDescent="0.25">
      <c r="A1014" s="114" t="str">
        <f t="shared" si="15"/>
        <v/>
      </c>
      <c r="B1014" s="120">
        <v>573</v>
      </c>
      <c r="C1014" s="122" t="s">
        <v>428</v>
      </c>
      <c r="D1014" s="117"/>
      <c r="E1014" s="117"/>
      <c r="F1014" s="117"/>
      <c r="G1014" s="117"/>
    </row>
    <row r="1015" spans="1:7" ht="15" customHeight="1" x14ac:dyDescent="0.25">
      <c r="A1015" s="114" t="str">
        <f t="shared" si="15"/>
        <v/>
      </c>
      <c r="B1015" s="120">
        <v>581</v>
      </c>
      <c r="C1015" s="122" t="s">
        <v>432</v>
      </c>
      <c r="D1015" s="117"/>
      <c r="E1015" s="117"/>
      <c r="F1015" s="117"/>
      <c r="G1015" s="117"/>
    </row>
    <row r="1016" spans="1:7" ht="24.9" customHeight="1" x14ac:dyDescent="0.25">
      <c r="A1016" s="114" t="str">
        <f t="shared" si="15"/>
        <v/>
      </c>
      <c r="B1016" s="120">
        <v>582</v>
      </c>
      <c r="C1016" s="122" t="s">
        <v>434</v>
      </c>
      <c r="D1016" s="117"/>
      <c r="E1016" s="117"/>
      <c r="F1016" s="117"/>
      <c r="G1016" s="117"/>
    </row>
    <row r="1017" spans="1:7" ht="15" customHeight="1" x14ac:dyDescent="0.25">
      <c r="A1017" s="114" t="str">
        <f t="shared" si="15"/>
        <v/>
      </c>
      <c r="B1017" s="120">
        <v>591</v>
      </c>
      <c r="C1017" s="122" t="s">
        <v>438</v>
      </c>
      <c r="D1017" s="117"/>
      <c r="E1017" s="117"/>
      <c r="F1017" s="117"/>
      <c r="G1017" s="117"/>
    </row>
    <row r="1018" spans="1:7" ht="15" customHeight="1" x14ac:dyDescent="0.25">
      <c r="A1018" s="114" t="str">
        <f t="shared" si="15"/>
        <v/>
      </c>
      <c r="B1018" s="120">
        <v>611</v>
      </c>
      <c r="C1018" s="122" t="s">
        <v>441</v>
      </c>
      <c r="D1018" s="117"/>
      <c r="E1018" s="117"/>
      <c r="F1018" s="117"/>
      <c r="G1018" s="117"/>
    </row>
    <row r="1019" spans="1:7" ht="15" customHeight="1" x14ac:dyDescent="0.3">
      <c r="A1019" s="114" t="str">
        <f t="shared" si="15"/>
        <v/>
      </c>
      <c r="B1019" s="120">
        <v>612</v>
      </c>
      <c r="C1019" s="118" t="s">
        <v>444</v>
      </c>
      <c r="D1019" s="136"/>
      <c r="E1019" s="136"/>
      <c r="F1019" s="136"/>
      <c r="G1019" s="136"/>
    </row>
    <row r="1020" spans="1:7" ht="15" customHeight="1" x14ac:dyDescent="0.25">
      <c r="A1020" s="114" t="str">
        <f t="shared" si="15"/>
        <v/>
      </c>
      <c r="B1020" s="120">
        <v>613</v>
      </c>
      <c r="C1020" s="122" t="s">
        <v>447</v>
      </c>
      <c r="D1020" s="117"/>
      <c r="E1020" s="117"/>
      <c r="F1020" s="117"/>
      <c r="G1020" s="117"/>
    </row>
    <row r="1021" spans="1:7" ht="15" customHeight="1" x14ac:dyDescent="0.3">
      <c r="A1021" s="114" t="str">
        <f t="shared" si="15"/>
        <v/>
      </c>
      <c r="B1021" s="120">
        <v>614</v>
      </c>
      <c r="C1021" s="118" t="s">
        <v>449</v>
      </c>
      <c r="D1021" s="136"/>
      <c r="E1021" s="136"/>
      <c r="F1021" s="136"/>
      <c r="G1021" s="136"/>
    </row>
    <row r="1022" spans="1:7" ht="15" customHeight="1" x14ac:dyDescent="0.25">
      <c r="A1022" s="114" t="str">
        <f t="shared" si="15"/>
        <v/>
      </c>
      <c r="B1022" s="120">
        <v>615</v>
      </c>
      <c r="C1022" s="122" t="s">
        <v>451</v>
      </c>
      <c r="D1022" s="117"/>
      <c r="E1022" s="117"/>
      <c r="F1022" s="117"/>
      <c r="G1022" s="117"/>
    </row>
    <row r="1023" spans="1:7" ht="15" customHeight="1" x14ac:dyDescent="0.25">
      <c r="A1023" s="114" t="str">
        <f t="shared" si="15"/>
        <v/>
      </c>
      <c r="B1023" s="120">
        <v>621</v>
      </c>
      <c r="C1023" s="122" t="s">
        <v>454</v>
      </c>
      <c r="D1023" s="117"/>
      <c r="E1023" s="117"/>
      <c r="F1023" s="117"/>
      <c r="G1023" s="117"/>
    </row>
    <row r="1024" spans="1:7" ht="15" customHeight="1" x14ac:dyDescent="0.25">
      <c r="A1024" s="114" t="str">
        <f t="shared" si="15"/>
        <v/>
      </c>
      <c r="B1024" s="120">
        <v>622</v>
      </c>
      <c r="C1024" s="122" t="s">
        <v>458</v>
      </c>
      <c r="D1024" s="117"/>
      <c r="E1024" s="117"/>
      <c r="F1024" s="117"/>
      <c r="G1024" s="117"/>
    </row>
    <row r="1025" spans="1:7" ht="15" customHeight="1" x14ac:dyDescent="0.25">
      <c r="A1025" s="114" t="str">
        <f t="shared" si="15"/>
        <v/>
      </c>
      <c r="B1025" s="120">
        <v>623</v>
      </c>
      <c r="C1025" s="122" t="s">
        <v>460</v>
      </c>
      <c r="D1025" s="117"/>
      <c r="E1025" s="117"/>
      <c r="F1025" s="117"/>
      <c r="G1025" s="117"/>
    </row>
    <row r="1026" spans="1:7" ht="15" customHeight="1" x14ac:dyDescent="0.25">
      <c r="A1026" s="114" t="str">
        <f t="shared" si="15"/>
        <v/>
      </c>
      <c r="B1026" s="120">
        <v>624</v>
      </c>
      <c r="C1026" s="122" t="s">
        <v>461</v>
      </c>
      <c r="D1026" s="117"/>
      <c r="E1026" s="117"/>
      <c r="F1026" s="117"/>
      <c r="G1026" s="117"/>
    </row>
    <row r="1027" spans="1:7" ht="15" customHeight="1" x14ac:dyDescent="0.25">
      <c r="A1027" s="114" t="str">
        <f t="shared" ref="A1027:A1090" si="16">IF(LEN(B1027)=5,B1027,"")</f>
        <v/>
      </c>
      <c r="B1027" s="120">
        <v>625</v>
      </c>
      <c r="C1027" s="122" t="s">
        <v>463</v>
      </c>
      <c r="D1027" s="117"/>
      <c r="E1027" s="117"/>
      <c r="F1027" s="117"/>
      <c r="G1027" s="117"/>
    </row>
    <row r="1028" spans="1:7" ht="15" customHeight="1" x14ac:dyDescent="0.25">
      <c r="A1028" s="114" t="str">
        <f t="shared" si="16"/>
        <v/>
      </c>
      <c r="B1028" s="120">
        <v>631</v>
      </c>
      <c r="C1028" s="122" t="s">
        <v>466</v>
      </c>
      <c r="D1028" s="117"/>
      <c r="E1028" s="117"/>
      <c r="F1028" s="117"/>
      <c r="G1028" s="117"/>
    </row>
    <row r="1029" spans="1:7" ht="15" customHeight="1" x14ac:dyDescent="0.25">
      <c r="A1029" s="114" t="str">
        <f t="shared" si="16"/>
        <v/>
      </c>
      <c r="B1029" s="120">
        <v>632</v>
      </c>
      <c r="C1029" s="122" t="s">
        <v>470</v>
      </c>
      <c r="D1029" s="117"/>
      <c r="E1029" s="117"/>
      <c r="F1029" s="117"/>
      <c r="G1029" s="117"/>
    </row>
    <row r="1030" spans="1:7" ht="15" customHeight="1" x14ac:dyDescent="0.25">
      <c r="A1030" s="114" t="str">
        <f t="shared" si="16"/>
        <v/>
      </c>
      <c r="B1030" s="120">
        <v>633</v>
      </c>
      <c r="C1030" s="122" t="s">
        <v>473</v>
      </c>
      <c r="D1030" s="117"/>
      <c r="E1030" s="117"/>
      <c r="F1030" s="117"/>
      <c r="G1030" s="117"/>
    </row>
    <row r="1031" spans="1:7" ht="15" customHeight="1" x14ac:dyDescent="0.25">
      <c r="A1031" s="114" t="str">
        <f t="shared" si="16"/>
        <v/>
      </c>
      <c r="B1031" s="120">
        <v>641</v>
      </c>
      <c r="C1031" s="122" t="s">
        <v>476</v>
      </c>
      <c r="D1031" s="117"/>
      <c r="E1031" s="117"/>
      <c r="F1031" s="117"/>
      <c r="G1031" s="117"/>
    </row>
    <row r="1032" spans="1:7" ht="15" customHeight="1" x14ac:dyDescent="0.25">
      <c r="A1032" s="114" t="str">
        <f t="shared" si="16"/>
        <v/>
      </c>
      <c r="B1032" s="120">
        <v>642</v>
      </c>
      <c r="C1032" s="122" t="s">
        <v>479</v>
      </c>
      <c r="D1032" s="117"/>
      <c r="E1032" s="117"/>
      <c r="F1032" s="117"/>
      <c r="G1032" s="117"/>
    </row>
    <row r="1033" spans="1:7" ht="15" customHeight="1" x14ac:dyDescent="0.25">
      <c r="A1033" s="114" t="str">
        <f t="shared" si="16"/>
        <v/>
      </c>
      <c r="B1033" s="120">
        <v>643</v>
      </c>
      <c r="C1033" s="122" t="s">
        <v>482</v>
      </c>
      <c r="D1033" s="117"/>
      <c r="E1033" s="117"/>
      <c r="F1033" s="117"/>
      <c r="G1033" s="117"/>
    </row>
    <row r="1034" spans="1:7" ht="15" customHeight="1" x14ac:dyDescent="0.25">
      <c r="A1034" s="114" t="str">
        <f t="shared" si="16"/>
        <v/>
      </c>
      <c r="B1034" s="120">
        <v>644</v>
      </c>
      <c r="C1034" s="122" t="s">
        <v>484</v>
      </c>
      <c r="D1034" s="117"/>
      <c r="E1034" s="117"/>
      <c r="F1034" s="117"/>
      <c r="G1034" s="117"/>
    </row>
    <row r="1035" spans="1:7" ht="15" customHeight="1" x14ac:dyDescent="0.25">
      <c r="A1035" s="114" t="str">
        <f t="shared" si="16"/>
        <v/>
      </c>
      <c r="B1035" s="120">
        <v>645</v>
      </c>
      <c r="C1035" s="122" t="s">
        <v>486</v>
      </c>
      <c r="D1035" s="117"/>
      <c r="E1035" s="117"/>
      <c r="F1035" s="117"/>
      <c r="G1035" s="117"/>
    </row>
    <row r="1036" spans="1:7" ht="15" customHeight="1" x14ac:dyDescent="0.3">
      <c r="A1036" s="114" t="str">
        <f t="shared" si="16"/>
        <v/>
      </c>
      <c r="B1036" s="120">
        <v>646</v>
      </c>
      <c r="C1036" s="118" t="s">
        <v>488</v>
      </c>
      <c r="D1036" s="136"/>
      <c r="E1036" s="136"/>
      <c r="F1036" s="136"/>
      <c r="G1036" s="136"/>
    </row>
    <row r="1037" spans="1:7" ht="15" customHeight="1" x14ac:dyDescent="0.25">
      <c r="A1037" s="114" t="str">
        <f t="shared" si="16"/>
        <v/>
      </c>
      <c r="B1037" s="120">
        <v>651</v>
      </c>
      <c r="C1037" s="122" t="s">
        <v>491</v>
      </c>
      <c r="D1037" s="117"/>
      <c r="E1037" s="117"/>
      <c r="F1037" s="117"/>
      <c r="G1037" s="117"/>
    </row>
    <row r="1038" spans="1:7" ht="15" customHeight="1" x14ac:dyDescent="0.25">
      <c r="A1038" s="114" t="str">
        <f t="shared" si="16"/>
        <v/>
      </c>
      <c r="B1038" s="120">
        <v>661</v>
      </c>
      <c r="C1038" s="122" t="s">
        <v>495</v>
      </c>
      <c r="D1038" s="117"/>
      <c r="E1038" s="117"/>
      <c r="F1038" s="117"/>
      <c r="G1038" s="117"/>
    </row>
    <row r="1039" spans="1:7" ht="15.15" customHeight="1" x14ac:dyDescent="0.25">
      <c r="A1039" s="114" t="str">
        <f t="shared" si="16"/>
        <v/>
      </c>
      <c r="B1039" s="134">
        <v>662</v>
      </c>
      <c r="C1039" s="135" t="s">
        <v>497</v>
      </c>
      <c r="D1039" s="127"/>
      <c r="E1039" s="127"/>
      <c r="F1039" s="127"/>
      <c r="G1039" s="127"/>
    </row>
    <row r="1040" spans="1:7" ht="24.6" customHeight="1" x14ac:dyDescent="0.25">
      <c r="A1040" s="114" t="str">
        <f t="shared" si="16"/>
        <v/>
      </c>
      <c r="B1040" s="137">
        <v>663</v>
      </c>
      <c r="C1040" s="138" t="s">
        <v>500</v>
      </c>
      <c r="D1040" s="130"/>
      <c r="E1040" s="130"/>
      <c r="F1040" s="130"/>
      <c r="G1040" s="130"/>
    </row>
    <row r="1041" spans="1:7" ht="15" customHeight="1" x14ac:dyDescent="0.3">
      <c r="A1041" s="114" t="str">
        <f t="shared" si="16"/>
        <v/>
      </c>
      <c r="B1041" s="120">
        <v>664</v>
      </c>
      <c r="C1041" s="118" t="s">
        <v>502</v>
      </c>
      <c r="D1041" s="136"/>
      <c r="E1041" s="136"/>
      <c r="F1041" s="136"/>
      <c r="G1041" s="136"/>
    </row>
    <row r="1042" spans="1:7" ht="15" customHeight="1" x14ac:dyDescent="0.25">
      <c r="A1042" s="114" t="str">
        <f t="shared" si="16"/>
        <v/>
      </c>
      <c r="B1042" s="120">
        <v>665</v>
      </c>
      <c r="C1042" s="122" t="s">
        <v>504</v>
      </c>
      <c r="D1042" s="117"/>
      <c r="E1042" s="117"/>
      <c r="F1042" s="117"/>
      <c r="G1042" s="117"/>
    </row>
    <row r="1043" spans="1:7" ht="15" customHeight="1" x14ac:dyDescent="0.25">
      <c r="A1043" s="114" t="str">
        <f t="shared" si="16"/>
        <v/>
      </c>
      <c r="B1043" s="120">
        <v>666</v>
      </c>
      <c r="C1043" s="122" t="s">
        <v>506</v>
      </c>
      <c r="D1043" s="117"/>
      <c r="E1043" s="117"/>
      <c r="F1043" s="117"/>
      <c r="G1043" s="117"/>
    </row>
    <row r="1044" spans="1:7" ht="15" customHeight="1" x14ac:dyDescent="0.25">
      <c r="A1044" s="114" t="str">
        <f t="shared" si="16"/>
        <v/>
      </c>
      <c r="B1044" s="120">
        <v>671</v>
      </c>
      <c r="C1044" s="122" t="s">
        <v>509</v>
      </c>
      <c r="D1044" s="117"/>
      <c r="E1044" s="117"/>
      <c r="F1044" s="117"/>
      <c r="G1044" s="117"/>
    </row>
    <row r="1045" spans="1:7" ht="24.9" customHeight="1" x14ac:dyDescent="0.25">
      <c r="A1045" s="114" t="str">
        <f t="shared" si="16"/>
        <v/>
      </c>
      <c r="B1045" s="120">
        <v>672</v>
      </c>
      <c r="C1045" s="122" t="s">
        <v>512</v>
      </c>
      <c r="D1045" s="117"/>
      <c r="E1045" s="117"/>
      <c r="F1045" s="117"/>
      <c r="G1045" s="117"/>
    </row>
    <row r="1046" spans="1:7" ht="15" customHeight="1" x14ac:dyDescent="0.25">
      <c r="A1046" s="114" t="str">
        <f t="shared" si="16"/>
        <v/>
      </c>
      <c r="B1046" s="120">
        <v>681</v>
      </c>
      <c r="C1046" s="122" t="s">
        <v>515</v>
      </c>
      <c r="D1046" s="117"/>
      <c r="E1046" s="117"/>
      <c r="F1046" s="117"/>
      <c r="G1046" s="117"/>
    </row>
    <row r="1047" spans="1:7" ht="15" customHeight="1" x14ac:dyDescent="0.25">
      <c r="A1047" s="114" t="str">
        <f t="shared" si="16"/>
        <v/>
      </c>
      <c r="B1047" s="120">
        <v>682</v>
      </c>
      <c r="C1047" s="122" t="s">
        <v>518</v>
      </c>
      <c r="D1047" s="117"/>
      <c r="E1047" s="117"/>
      <c r="F1047" s="117"/>
      <c r="G1047" s="117"/>
    </row>
    <row r="1048" spans="1:7" ht="15" customHeight="1" x14ac:dyDescent="0.25">
      <c r="A1048" s="114" t="str">
        <f t="shared" si="16"/>
        <v/>
      </c>
      <c r="B1048" s="120">
        <v>683</v>
      </c>
      <c r="C1048" s="122" t="s">
        <v>523</v>
      </c>
      <c r="D1048" s="117"/>
      <c r="E1048" s="117"/>
      <c r="F1048" s="117"/>
      <c r="G1048" s="117"/>
    </row>
    <row r="1049" spans="1:7" ht="15" customHeight="1" x14ac:dyDescent="0.3">
      <c r="A1049" s="114" t="str">
        <f t="shared" si="16"/>
        <v/>
      </c>
      <c r="B1049" s="120">
        <v>711</v>
      </c>
      <c r="C1049" s="118" t="s">
        <v>527</v>
      </c>
      <c r="D1049" s="136"/>
      <c r="E1049" s="136"/>
      <c r="F1049" s="136"/>
      <c r="G1049" s="136"/>
    </row>
    <row r="1050" spans="1:7" ht="15" customHeight="1" x14ac:dyDescent="0.25">
      <c r="A1050" s="114" t="str">
        <f t="shared" si="16"/>
        <v/>
      </c>
      <c r="B1050" s="120">
        <v>712</v>
      </c>
      <c r="C1050" s="122" t="s">
        <v>529</v>
      </c>
      <c r="D1050" s="117"/>
      <c r="E1050" s="117"/>
      <c r="F1050" s="117"/>
      <c r="G1050" s="117"/>
    </row>
    <row r="1051" spans="1:7" ht="24.9" customHeight="1" x14ac:dyDescent="0.25">
      <c r="A1051" s="114" t="str">
        <f t="shared" si="16"/>
        <v/>
      </c>
      <c r="B1051" s="120">
        <v>713</v>
      </c>
      <c r="C1051" s="122" t="s">
        <v>532</v>
      </c>
      <c r="D1051" s="117"/>
      <c r="E1051" s="117"/>
      <c r="F1051" s="117"/>
      <c r="G1051" s="117"/>
    </row>
    <row r="1052" spans="1:7" ht="15" customHeight="1" x14ac:dyDescent="0.3">
      <c r="A1052" s="114" t="str">
        <f t="shared" si="16"/>
        <v/>
      </c>
      <c r="B1052" s="120">
        <v>714</v>
      </c>
      <c r="C1052" s="118" t="s">
        <v>534</v>
      </c>
      <c r="D1052" s="136"/>
      <c r="E1052" s="136"/>
      <c r="F1052" s="136"/>
      <c r="G1052" s="136"/>
    </row>
    <row r="1053" spans="1:7" ht="15" customHeight="1" x14ac:dyDescent="0.25">
      <c r="A1053" s="114" t="str">
        <f t="shared" si="16"/>
        <v/>
      </c>
      <c r="B1053" s="120">
        <v>715</v>
      </c>
      <c r="C1053" s="122" t="s">
        <v>536</v>
      </c>
      <c r="D1053" s="117"/>
      <c r="E1053" s="117"/>
      <c r="F1053" s="117"/>
      <c r="G1053" s="117"/>
    </row>
    <row r="1054" spans="1:7" ht="15" customHeight="1" x14ac:dyDescent="0.25">
      <c r="A1054" s="114" t="str">
        <f t="shared" si="16"/>
        <v/>
      </c>
      <c r="B1054" s="120">
        <v>719</v>
      </c>
      <c r="C1054" s="122" t="s">
        <v>539</v>
      </c>
      <c r="D1054" s="117"/>
      <c r="E1054" s="117"/>
      <c r="F1054" s="117"/>
      <c r="G1054" s="117"/>
    </row>
    <row r="1055" spans="1:7" ht="15" customHeight="1" x14ac:dyDescent="0.25">
      <c r="A1055" s="114" t="str">
        <f t="shared" si="16"/>
        <v/>
      </c>
      <c r="B1055" s="120">
        <v>721</v>
      </c>
      <c r="C1055" s="122" t="s">
        <v>547</v>
      </c>
      <c r="D1055" s="117"/>
      <c r="E1055" s="117"/>
      <c r="F1055" s="117"/>
      <c r="G1055" s="117"/>
    </row>
    <row r="1056" spans="1:7" ht="15" customHeight="1" x14ac:dyDescent="0.25">
      <c r="A1056" s="114" t="str">
        <f t="shared" si="16"/>
        <v/>
      </c>
      <c r="B1056" s="120">
        <v>722</v>
      </c>
      <c r="C1056" s="122" t="s">
        <v>549</v>
      </c>
      <c r="D1056" s="117"/>
      <c r="E1056" s="117"/>
      <c r="F1056" s="117"/>
      <c r="G1056" s="117"/>
    </row>
    <row r="1057" spans="1:7" ht="15" customHeight="1" x14ac:dyDescent="0.25">
      <c r="A1057" s="114" t="str">
        <f t="shared" si="16"/>
        <v/>
      </c>
      <c r="B1057" s="120">
        <v>723</v>
      </c>
      <c r="C1057" s="122" t="s">
        <v>551</v>
      </c>
      <c r="D1057" s="117"/>
      <c r="E1057" s="117"/>
      <c r="F1057" s="117"/>
      <c r="G1057" s="117"/>
    </row>
    <row r="1058" spans="1:7" ht="15" customHeight="1" x14ac:dyDescent="0.25">
      <c r="A1058" s="114" t="str">
        <f t="shared" si="16"/>
        <v/>
      </c>
      <c r="B1058" s="120">
        <v>724</v>
      </c>
      <c r="C1058" s="122" t="s">
        <v>553</v>
      </c>
      <c r="D1058" s="117"/>
      <c r="E1058" s="117"/>
      <c r="F1058" s="117"/>
      <c r="G1058" s="117"/>
    </row>
    <row r="1059" spans="1:7" ht="15" customHeight="1" x14ac:dyDescent="0.25">
      <c r="A1059" s="114" t="str">
        <f t="shared" si="16"/>
        <v/>
      </c>
      <c r="B1059" s="120">
        <v>725</v>
      </c>
      <c r="C1059" s="122" t="s">
        <v>555</v>
      </c>
      <c r="D1059" s="117"/>
      <c r="E1059" s="117"/>
      <c r="F1059" s="117"/>
      <c r="G1059" s="117"/>
    </row>
    <row r="1060" spans="1:7" ht="15" customHeight="1" x14ac:dyDescent="0.25">
      <c r="A1060" s="114" t="str">
        <f t="shared" si="16"/>
        <v/>
      </c>
      <c r="B1060" s="120">
        <v>726</v>
      </c>
      <c r="C1060" s="122" t="s">
        <v>556</v>
      </c>
      <c r="D1060" s="117"/>
      <c r="E1060" s="117"/>
      <c r="F1060" s="117"/>
      <c r="G1060" s="117"/>
    </row>
    <row r="1061" spans="1:7" ht="24.9" customHeight="1" x14ac:dyDescent="0.25">
      <c r="A1061" s="114" t="str">
        <f t="shared" si="16"/>
        <v/>
      </c>
      <c r="B1061" s="120">
        <v>727</v>
      </c>
      <c r="C1061" s="122" t="s">
        <v>557</v>
      </c>
      <c r="D1061" s="117"/>
      <c r="E1061" s="117"/>
      <c r="F1061" s="117"/>
      <c r="G1061" s="117"/>
    </row>
    <row r="1062" spans="1:7" ht="15" customHeight="1" x14ac:dyDescent="0.25">
      <c r="A1062" s="114" t="str">
        <f t="shared" si="16"/>
        <v/>
      </c>
      <c r="B1062" s="120">
        <v>728</v>
      </c>
      <c r="C1062" s="122" t="s">
        <v>558</v>
      </c>
      <c r="D1062" s="117"/>
      <c r="E1062" s="117"/>
      <c r="F1062" s="117"/>
      <c r="G1062" s="117"/>
    </row>
    <row r="1063" spans="1:7" ht="15" customHeight="1" x14ac:dyDescent="0.25">
      <c r="A1063" s="114" t="str">
        <f t="shared" si="16"/>
        <v/>
      </c>
      <c r="B1063" s="120">
        <v>729</v>
      </c>
      <c r="C1063" s="122" t="s">
        <v>559</v>
      </c>
      <c r="D1063" s="117"/>
      <c r="E1063" s="117"/>
      <c r="F1063" s="117"/>
      <c r="G1063" s="117"/>
    </row>
    <row r="1064" spans="1:7" ht="15" customHeight="1" x14ac:dyDescent="0.25">
      <c r="A1064" s="114" t="str">
        <f t="shared" si="16"/>
        <v/>
      </c>
      <c r="B1064" s="120">
        <v>731</v>
      </c>
      <c r="C1064" s="122" t="s">
        <v>561</v>
      </c>
      <c r="D1064" s="117"/>
      <c r="E1064" s="117"/>
      <c r="F1064" s="117"/>
      <c r="G1064" s="117"/>
    </row>
    <row r="1065" spans="1:7" ht="15" customHeight="1" x14ac:dyDescent="0.25">
      <c r="A1065" s="114" t="str">
        <f t="shared" si="16"/>
        <v/>
      </c>
      <c r="B1065" s="120">
        <v>732</v>
      </c>
      <c r="C1065" s="122" t="s">
        <v>562</v>
      </c>
      <c r="D1065" s="117"/>
      <c r="E1065" s="117"/>
      <c r="F1065" s="117"/>
      <c r="G1065" s="117"/>
    </row>
    <row r="1066" spans="1:7" ht="15" customHeight="1" x14ac:dyDescent="0.25">
      <c r="A1066" s="114" t="str">
        <f t="shared" si="16"/>
        <v/>
      </c>
      <c r="B1066" s="120">
        <v>733</v>
      </c>
      <c r="C1066" s="122" t="s">
        <v>563</v>
      </c>
      <c r="D1066" s="117"/>
      <c r="E1066" s="117"/>
      <c r="F1066" s="117"/>
      <c r="G1066" s="117"/>
    </row>
    <row r="1067" spans="1:7" ht="15" customHeight="1" x14ac:dyDescent="0.25">
      <c r="A1067" s="114" t="str">
        <f t="shared" si="16"/>
        <v/>
      </c>
      <c r="B1067" s="120">
        <v>734</v>
      </c>
      <c r="C1067" s="122" t="s">
        <v>564</v>
      </c>
      <c r="D1067" s="117"/>
      <c r="E1067" s="117"/>
      <c r="F1067" s="117"/>
      <c r="G1067" s="117"/>
    </row>
    <row r="1068" spans="1:7" ht="15" customHeight="1" x14ac:dyDescent="0.25">
      <c r="A1068" s="114" t="str">
        <f t="shared" si="16"/>
        <v/>
      </c>
      <c r="B1068" s="120">
        <v>741</v>
      </c>
      <c r="C1068" s="122" t="s">
        <v>568</v>
      </c>
      <c r="D1068" s="117"/>
      <c r="E1068" s="117"/>
      <c r="F1068" s="117"/>
      <c r="G1068" s="117"/>
    </row>
    <row r="1069" spans="1:7" ht="15" customHeight="1" x14ac:dyDescent="0.3">
      <c r="A1069" s="114" t="str">
        <f t="shared" si="16"/>
        <v/>
      </c>
      <c r="B1069" s="120">
        <v>742</v>
      </c>
      <c r="C1069" s="116" t="s">
        <v>570</v>
      </c>
      <c r="D1069" s="136"/>
      <c r="E1069" s="136"/>
      <c r="F1069" s="136"/>
      <c r="G1069" s="136"/>
    </row>
    <row r="1070" spans="1:7" ht="15" customHeight="1" x14ac:dyDescent="0.25">
      <c r="A1070" s="114" t="str">
        <f t="shared" si="16"/>
        <v/>
      </c>
      <c r="B1070" s="120">
        <v>751</v>
      </c>
      <c r="C1070" s="122" t="s">
        <v>572</v>
      </c>
      <c r="D1070" s="117"/>
      <c r="E1070" s="117"/>
      <c r="F1070" s="117"/>
      <c r="G1070" s="117"/>
    </row>
    <row r="1071" spans="1:7" ht="15" customHeight="1" x14ac:dyDescent="0.25">
      <c r="A1071" s="114" t="str">
        <f t="shared" si="16"/>
        <v/>
      </c>
      <c r="B1071" s="120">
        <v>761</v>
      </c>
      <c r="C1071" s="122" t="s">
        <v>574</v>
      </c>
      <c r="D1071" s="117"/>
      <c r="E1071" s="117"/>
      <c r="F1071" s="117"/>
      <c r="G1071" s="117"/>
    </row>
    <row r="1072" spans="1:7" ht="15" customHeight="1" x14ac:dyDescent="0.25">
      <c r="A1072" s="114" t="str">
        <f t="shared" si="16"/>
        <v/>
      </c>
      <c r="B1072" s="120">
        <v>762</v>
      </c>
      <c r="C1072" s="122" t="s">
        <v>575</v>
      </c>
      <c r="D1072" s="117"/>
      <c r="E1072" s="117"/>
      <c r="F1072" s="117"/>
      <c r="G1072" s="117"/>
    </row>
    <row r="1073" spans="1:7" ht="15" customHeight="1" x14ac:dyDescent="0.25">
      <c r="A1073" s="114" t="str">
        <f t="shared" si="16"/>
        <v/>
      </c>
      <c r="B1073" s="120">
        <v>771</v>
      </c>
      <c r="C1073" s="122" t="s">
        <v>577</v>
      </c>
      <c r="D1073" s="117"/>
      <c r="E1073" s="117"/>
      <c r="F1073" s="117"/>
      <c r="G1073" s="117"/>
    </row>
    <row r="1074" spans="1:7" ht="15" customHeight="1" x14ac:dyDescent="0.25">
      <c r="A1074" s="114" t="str">
        <f t="shared" si="16"/>
        <v/>
      </c>
      <c r="B1074" s="120">
        <v>781</v>
      </c>
      <c r="C1074" s="122" t="s">
        <v>580</v>
      </c>
      <c r="D1074" s="117"/>
      <c r="E1074" s="117"/>
      <c r="F1074" s="117"/>
      <c r="G1074" s="117"/>
    </row>
    <row r="1075" spans="1:7" ht="15" customHeight="1" x14ac:dyDescent="0.25">
      <c r="A1075" s="114" t="str">
        <f t="shared" si="16"/>
        <v/>
      </c>
      <c r="B1075" s="120">
        <v>782</v>
      </c>
      <c r="C1075" s="122" t="s">
        <v>581</v>
      </c>
      <c r="D1075" s="117"/>
      <c r="E1075" s="117"/>
      <c r="F1075" s="117"/>
      <c r="G1075" s="117"/>
    </row>
    <row r="1076" spans="1:7" ht="15" customHeight="1" x14ac:dyDescent="0.25">
      <c r="A1076" s="114" t="str">
        <f t="shared" si="16"/>
        <v/>
      </c>
      <c r="B1076" s="120">
        <v>783</v>
      </c>
      <c r="C1076" s="122" t="s">
        <v>583</v>
      </c>
      <c r="D1076" s="117"/>
      <c r="E1076" s="117"/>
      <c r="F1076" s="117"/>
      <c r="G1076" s="117"/>
    </row>
    <row r="1077" spans="1:7" ht="15" customHeight="1" x14ac:dyDescent="0.25">
      <c r="A1077" s="114" t="str">
        <f t="shared" si="16"/>
        <v/>
      </c>
      <c r="B1077" s="120">
        <v>784</v>
      </c>
      <c r="C1077" s="122" t="s">
        <v>588</v>
      </c>
      <c r="D1077" s="117"/>
      <c r="E1077" s="117"/>
      <c r="F1077" s="117"/>
      <c r="G1077" s="117"/>
    </row>
    <row r="1078" spans="1:7" ht="15" customHeight="1" x14ac:dyDescent="0.25">
      <c r="A1078" s="114" t="str">
        <f t="shared" si="16"/>
        <v/>
      </c>
      <c r="B1078" s="120">
        <v>785</v>
      </c>
      <c r="C1078" s="122" t="s">
        <v>590</v>
      </c>
      <c r="D1078" s="117"/>
      <c r="E1078" s="117"/>
      <c r="F1078" s="117"/>
      <c r="G1078" s="117"/>
    </row>
    <row r="1079" spans="1:7" ht="24.9" customHeight="1" x14ac:dyDescent="0.25">
      <c r="A1079" s="114" t="str">
        <f t="shared" si="16"/>
        <v/>
      </c>
      <c r="B1079" s="120">
        <v>791</v>
      </c>
      <c r="C1079" s="122" t="s">
        <v>593</v>
      </c>
      <c r="D1079" s="117"/>
      <c r="E1079" s="117"/>
      <c r="F1079" s="117"/>
      <c r="G1079" s="117"/>
    </row>
    <row r="1080" spans="1:7" ht="15" customHeight="1" x14ac:dyDescent="0.25">
      <c r="A1080" s="114" t="str">
        <f t="shared" si="16"/>
        <v/>
      </c>
      <c r="B1080" s="120">
        <v>792</v>
      </c>
      <c r="C1080" s="122" t="s">
        <v>594</v>
      </c>
      <c r="D1080" s="117"/>
      <c r="E1080" s="117"/>
      <c r="F1080" s="117"/>
      <c r="G1080" s="117"/>
    </row>
    <row r="1081" spans="1:7" ht="15" customHeight="1" x14ac:dyDescent="0.25">
      <c r="A1081" s="114" t="str">
        <f t="shared" si="16"/>
        <v/>
      </c>
      <c r="B1081" s="120">
        <v>793</v>
      </c>
      <c r="C1081" s="122" t="s">
        <v>598</v>
      </c>
      <c r="D1081" s="117"/>
      <c r="E1081" s="117"/>
      <c r="F1081" s="117"/>
      <c r="G1081" s="117"/>
    </row>
    <row r="1082" spans="1:7" ht="15" customHeight="1" x14ac:dyDescent="0.25">
      <c r="A1082" s="114" t="str">
        <f t="shared" si="16"/>
        <v/>
      </c>
      <c r="B1082" s="120">
        <v>794</v>
      </c>
      <c r="C1082" s="122" t="s">
        <v>601</v>
      </c>
      <c r="D1082" s="117"/>
      <c r="E1082" s="117"/>
      <c r="F1082" s="117"/>
      <c r="G1082" s="117"/>
    </row>
    <row r="1083" spans="1:7" ht="24.9" customHeight="1" x14ac:dyDescent="0.25">
      <c r="A1083" s="114" t="str">
        <f t="shared" si="16"/>
        <v/>
      </c>
      <c r="B1083" s="120">
        <v>811</v>
      </c>
      <c r="C1083" s="122" t="s">
        <v>547</v>
      </c>
      <c r="D1083" s="117"/>
      <c r="E1083" s="117"/>
      <c r="F1083" s="117"/>
      <c r="G1083" s="117"/>
    </row>
    <row r="1084" spans="1:7" ht="15" customHeight="1" x14ac:dyDescent="0.25">
      <c r="A1084" s="114" t="str">
        <f t="shared" si="16"/>
        <v/>
      </c>
      <c r="B1084" s="120">
        <v>819</v>
      </c>
      <c r="C1084" s="122" t="s">
        <v>605</v>
      </c>
      <c r="D1084" s="117"/>
      <c r="E1084" s="117"/>
      <c r="F1084" s="117"/>
      <c r="G1084" s="117"/>
    </row>
    <row r="1085" spans="1:7" ht="15.15" customHeight="1" x14ac:dyDescent="0.25">
      <c r="A1085" s="114" t="str">
        <f t="shared" si="16"/>
        <v/>
      </c>
      <c r="B1085" s="134">
        <v>821</v>
      </c>
      <c r="C1085" s="135" t="s">
        <v>549</v>
      </c>
      <c r="D1085" s="127"/>
      <c r="E1085" s="127"/>
      <c r="F1085" s="127"/>
      <c r="G1085" s="127"/>
    </row>
    <row r="1086" spans="1:7" ht="24.6" customHeight="1" x14ac:dyDescent="0.25">
      <c r="A1086" s="114" t="str">
        <f t="shared" si="16"/>
        <v/>
      </c>
      <c r="B1086" s="137">
        <v>829</v>
      </c>
      <c r="C1086" s="138" t="s">
        <v>129</v>
      </c>
      <c r="D1086" s="130"/>
      <c r="E1086" s="130"/>
      <c r="F1086" s="130"/>
      <c r="G1086" s="130"/>
    </row>
    <row r="1087" spans="1:7" ht="15" customHeight="1" x14ac:dyDescent="0.25">
      <c r="A1087" s="114" t="str">
        <f t="shared" si="16"/>
        <v/>
      </c>
      <c r="B1087" s="120">
        <v>831</v>
      </c>
      <c r="C1087" s="122" t="s">
        <v>608</v>
      </c>
      <c r="D1087" s="117"/>
      <c r="E1087" s="117"/>
      <c r="F1087" s="117"/>
      <c r="G1087" s="117"/>
    </row>
    <row r="1088" spans="1:7" ht="15" customHeight="1" x14ac:dyDescent="0.25">
      <c r="A1088" s="114" t="str">
        <f t="shared" si="16"/>
        <v/>
      </c>
      <c r="B1088" s="120">
        <v>839</v>
      </c>
      <c r="C1088" s="122" t="s">
        <v>130</v>
      </c>
      <c r="D1088" s="117"/>
      <c r="E1088" s="117"/>
      <c r="F1088" s="117"/>
      <c r="G1088" s="117"/>
    </row>
    <row r="1089" spans="1:7" ht="15" customHeight="1" x14ac:dyDescent="0.25">
      <c r="A1089" s="114" t="str">
        <f t="shared" si="16"/>
        <v/>
      </c>
      <c r="B1089" s="120">
        <v>841</v>
      </c>
      <c r="C1089" s="122" t="s">
        <v>611</v>
      </c>
      <c r="D1089" s="117"/>
      <c r="E1089" s="117"/>
      <c r="F1089" s="117"/>
      <c r="G1089" s="117"/>
    </row>
    <row r="1090" spans="1:7" ht="15" customHeight="1" x14ac:dyDescent="0.25">
      <c r="A1090" s="114" t="str">
        <f t="shared" si="16"/>
        <v/>
      </c>
      <c r="B1090" s="120">
        <v>849</v>
      </c>
      <c r="C1090" s="122" t="s">
        <v>131</v>
      </c>
      <c r="D1090" s="117"/>
      <c r="E1090" s="117"/>
      <c r="F1090" s="117"/>
      <c r="G1090" s="117"/>
    </row>
    <row r="1091" spans="1:7" ht="15" customHeight="1" x14ac:dyDescent="0.25">
      <c r="A1091" s="114" t="str">
        <f t="shared" ref="A1091:A1154" si="17">IF(LEN(B1091)=5,B1091,"")</f>
        <v/>
      </c>
      <c r="B1091" s="120">
        <v>851</v>
      </c>
      <c r="C1091" s="122" t="s">
        <v>613</v>
      </c>
      <c r="D1091" s="117"/>
      <c r="E1091" s="117"/>
      <c r="F1091" s="117"/>
      <c r="G1091" s="117"/>
    </row>
    <row r="1092" spans="1:7" ht="15" customHeight="1" x14ac:dyDescent="0.25">
      <c r="A1092" s="114" t="str">
        <f t="shared" si="17"/>
        <v/>
      </c>
      <c r="B1092" s="120">
        <v>859</v>
      </c>
      <c r="C1092" s="122" t="s">
        <v>133</v>
      </c>
      <c r="D1092" s="117"/>
      <c r="E1092" s="117"/>
      <c r="F1092" s="117"/>
      <c r="G1092" s="117"/>
    </row>
    <row r="1093" spans="1:7" ht="15" customHeight="1" x14ac:dyDescent="0.25">
      <c r="A1093" s="114" t="str">
        <f t="shared" si="17"/>
        <v/>
      </c>
      <c r="B1093" s="120">
        <v>861</v>
      </c>
      <c r="C1093" s="122" t="s">
        <v>616</v>
      </c>
      <c r="D1093" s="117"/>
      <c r="E1093" s="117"/>
      <c r="F1093" s="117"/>
      <c r="G1093" s="117"/>
    </row>
    <row r="1094" spans="1:7" ht="15" customHeight="1" x14ac:dyDescent="0.25">
      <c r="A1094" s="114" t="str">
        <f t="shared" si="17"/>
        <v/>
      </c>
      <c r="B1094" s="120">
        <v>869</v>
      </c>
      <c r="C1094" s="122" t="s">
        <v>134</v>
      </c>
      <c r="D1094" s="117"/>
      <c r="E1094" s="117"/>
      <c r="F1094" s="117"/>
      <c r="G1094" s="117"/>
    </row>
    <row r="1095" spans="1:7" ht="15" customHeight="1" x14ac:dyDescent="0.25">
      <c r="A1095" s="114" t="str">
        <f t="shared" si="17"/>
        <v/>
      </c>
      <c r="B1095" s="120">
        <v>871</v>
      </c>
      <c r="C1095" s="122" t="s">
        <v>618</v>
      </c>
      <c r="D1095" s="117"/>
      <c r="E1095" s="117"/>
      <c r="F1095" s="117"/>
      <c r="G1095" s="117"/>
    </row>
    <row r="1096" spans="1:7" ht="15" customHeight="1" x14ac:dyDescent="0.25">
      <c r="A1096" s="114" t="str">
        <f t="shared" si="17"/>
        <v/>
      </c>
      <c r="B1096" s="120">
        <v>879</v>
      </c>
      <c r="C1096" s="122" t="s">
        <v>135</v>
      </c>
      <c r="D1096" s="117"/>
      <c r="E1096" s="117"/>
      <c r="F1096" s="117"/>
      <c r="G1096" s="117"/>
    </row>
    <row r="1097" spans="1:7" ht="15" customHeight="1" x14ac:dyDescent="0.25">
      <c r="A1097" s="114" t="str">
        <f t="shared" si="17"/>
        <v/>
      </c>
      <c r="B1097" s="120">
        <v>881</v>
      </c>
      <c r="C1097" s="122" t="s">
        <v>619</v>
      </c>
      <c r="D1097" s="117"/>
      <c r="E1097" s="117"/>
      <c r="F1097" s="117"/>
      <c r="G1097" s="117"/>
    </row>
    <row r="1098" spans="1:7" ht="15" customHeight="1" x14ac:dyDescent="0.25">
      <c r="A1098" s="114" t="str">
        <f t="shared" si="17"/>
        <v/>
      </c>
      <c r="B1098" s="120">
        <v>889</v>
      </c>
      <c r="C1098" s="122" t="s">
        <v>136</v>
      </c>
      <c r="D1098" s="117"/>
      <c r="E1098" s="117"/>
      <c r="F1098" s="117"/>
      <c r="G1098" s="117"/>
    </row>
    <row r="1099" spans="1:7" ht="15" customHeight="1" x14ac:dyDescent="0.25">
      <c r="A1099" s="114" t="str">
        <f t="shared" si="17"/>
        <v/>
      </c>
      <c r="B1099" s="120">
        <v>891</v>
      </c>
      <c r="C1099" s="122" t="s">
        <v>623</v>
      </c>
      <c r="D1099" s="117"/>
      <c r="E1099" s="117"/>
      <c r="F1099" s="117"/>
      <c r="G1099" s="117"/>
    </row>
    <row r="1100" spans="1:7" ht="15" customHeight="1" x14ac:dyDescent="0.25">
      <c r="A1100" s="114" t="str">
        <f t="shared" si="17"/>
        <v/>
      </c>
      <c r="B1100" s="120">
        <v>892</v>
      </c>
      <c r="C1100" s="122" t="s">
        <v>625</v>
      </c>
      <c r="D1100" s="117"/>
      <c r="E1100" s="117"/>
      <c r="F1100" s="117"/>
      <c r="G1100" s="117"/>
    </row>
    <row r="1101" spans="1:7" ht="24.9" customHeight="1" x14ac:dyDescent="0.25">
      <c r="A1101" s="114" t="str">
        <f t="shared" si="17"/>
        <v/>
      </c>
      <c r="B1101" s="120">
        <v>899</v>
      </c>
      <c r="C1101" s="122" t="s">
        <v>143</v>
      </c>
      <c r="D1101" s="117"/>
      <c r="E1101" s="117"/>
      <c r="F1101" s="117"/>
      <c r="G1101" s="117"/>
    </row>
    <row r="1102" spans="1:7" ht="15" customHeight="1" x14ac:dyDescent="0.25">
      <c r="A1102" s="114" t="str">
        <f t="shared" si="17"/>
        <v/>
      </c>
      <c r="B1102" s="120">
        <v>911</v>
      </c>
      <c r="C1102" s="122" t="s">
        <v>628</v>
      </c>
      <c r="D1102" s="117"/>
      <c r="E1102" s="117"/>
      <c r="F1102" s="117"/>
      <c r="G1102" s="117"/>
    </row>
    <row r="1103" spans="1:7" ht="15" customHeight="1" x14ac:dyDescent="0.25">
      <c r="A1103" s="114" t="str">
        <f t="shared" si="17"/>
        <v/>
      </c>
      <c r="B1103" s="120">
        <v>912</v>
      </c>
      <c r="C1103" s="122" t="s">
        <v>630</v>
      </c>
      <c r="D1103" s="117"/>
      <c r="E1103" s="117"/>
      <c r="F1103" s="117"/>
      <c r="G1103" s="117"/>
    </row>
    <row r="1104" spans="1:7" ht="15" customHeight="1" x14ac:dyDescent="0.25">
      <c r="A1104" s="114" t="str">
        <f t="shared" si="17"/>
        <v/>
      </c>
      <c r="B1104" s="120">
        <v>913</v>
      </c>
      <c r="C1104" s="122" t="s">
        <v>633</v>
      </c>
      <c r="D1104" s="117"/>
      <c r="E1104" s="117"/>
      <c r="F1104" s="117"/>
      <c r="G1104" s="117"/>
    </row>
    <row r="1105" spans="1:7" ht="15" customHeight="1" x14ac:dyDescent="0.25">
      <c r="A1105" s="114" t="str">
        <f t="shared" si="17"/>
        <v/>
      </c>
      <c r="B1105" s="120">
        <v>919</v>
      </c>
      <c r="C1105" s="122" t="s">
        <v>147</v>
      </c>
      <c r="D1105" s="117"/>
      <c r="E1105" s="117"/>
      <c r="F1105" s="117"/>
      <c r="G1105" s="117"/>
    </row>
    <row r="1106" spans="1:7" ht="15" customHeight="1" x14ac:dyDescent="0.25">
      <c r="A1106" s="114" t="str">
        <f t="shared" si="17"/>
        <v/>
      </c>
      <c r="B1106" s="120">
        <v>921</v>
      </c>
      <c r="C1106" s="122" t="s">
        <v>635</v>
      </c>
      <c r="D1106" s="117"/>
      <c r="E1106" s="117"/>
      <c r="F1106" s="117"/>
      <c r="G1106" s="117"/>
    </row>
    <row r="1107" spans="1:7" ht="15" customHeight="1" x14ac:dyDescent="0.25">
      <c r="A1107" s="114" t="str">
        <f t="shared" si="17"/>
        <v/>
      </c>
      <c r="B1107" s="120">
        <v>922</v>
      </c>
      <c r="C1107" s="122" t="s">
        <v>638</v>
      </c>
      <c r="D1107" s="117"/>
      <c r="E1107" s="117"/>
      <c r="F1107" s="117"/>
      <c r="G1107" s="117"/>
    </row>
    <row r="1108" spans="1:7" ht="15" customHeight="1" x14ac:dyDescent="0.25">
      <c r="A1108" s="114" t="str">
        <f t="shared" si="17"/>
        <v/>
      </c>
      <c r="B1108" s="120">
        <v>929</v>
      </c>
      <c r="C1108" s="122" t="s">
        <v>148</v>
      </c>
      <c r="D1108" s="117"/>
      <c r="E1108" s="117"/>
      <c r="F1108" s="117"/>
      <c r="G1108" s="117"/>
    </row>
    <row r="1109" spans="1:7" ht="15" customHeight="1" x14ac:dyDescent="0.25">
      <c r="A1109" s="114" t="str">
        <f t="shared" si="17"/>
        <v/>
      </c>
      <c r="B1109" s="120">
        <v>931</v>
      </c>
      <c r="C1109" s="122" t="s">
        <v>641</v>
      </c>
      <c r="D1109" s="117"/>
      <c r="E1109" s="117"/>
      <c r="F1109" s="117"/>
      <c r="G1109" s="117"/>
    </row>
    <row r="1110" spans="1:7" ht="15" customHeight="1" x14ac:dyDescent="0.25">
      <c r="A1110" s="114" t="str">
        <f t="shared" si="17"/>
        <v/>
      </c>
      <c r="B1110" s="120">
        <v>939</v>
      </c>
      <c r="C1110" s="122" t="s">
        <v>150</v>
      </c>
      <c r="D1110" s="117"/>
      <c r="E1110" s="117"/>
      <c r="F1110" s="117"/>
      <c r="G1110" s="117"/>
    </row>
    <row r="1111" spans="1:7" ht="24.9" customHeight="1" x14ac:dyDescent="0.25">
      <c r="A1111" s="114" t="str">
        <f t="shared" si="17"/>
        <v/>
      </c>
      <c r="B1111" s="120">
        <v>941</v>
      </c>
      <c r="C1111" s="122" t="s">
        <v>645</v>
      </c>
      <c r="D1111" s="117"/>
      <c r="E1111" s="117"/>
      <c r="F1111" s="117"/>
      <c r="G1111" s="117"/>
    </row>
    <row r="1112" spans="1:7" ht="24.9" customHeight="1" x14ac:dyDescent="0.25">
      <c r="A1112" s="114" t="str">
        <f t="shared" si="17"/>
        <v/>
      </c>
      <c r="B1112" s="120">
        <v>949</v>
      </c>
      <c r="C1112" s="122" t="s">
        <v>152</v>
      </c>
      <c r="D1112" s="117"/>
      <c r="E1112" s="117"/>
      <c r="F1112" s="117"/>
      <c r="G1112" s="117"/>
    </row>
    <row r="1113" spans="1:7" ht="24.9" customHeight="1" x14ac:dyDescent="0.25">
      <c r="A1113" s="114" t="str">
        <f t="shared" si="17"/>
        <v/>
      </c>
      <c r="B1113" s="123">
        <v>1111</v>
      </c>
      <c r="C1113" s="124" t="s">
        <v>53</v>
      </c>
      <c r="D1113" s="117"/>
      <c r="E1113" s="117"/>
      <c r="F1113" s="117"/>
      <c r="G1113" s="117"/>
    </row>
    <row r="1114" spans="1:7" ht="15" customHeight="1" x14ac:dyDescent="0.25">
      <c r="A1114" s="114" t="str">
        <f t="shared" si="17"/>
        <v/>
      </c>
      <c r="B1114" s="123">
        <v>1112</v>
      </c>
      <c r="C1114" s="124" t="s">
        <v>155</v>
      </c>
      <c r="D1114" s="117"/>
      <c r="E1114" s="117"/>
      <c r="F1114" s="117"/>
      <c r="G1114" s="117"/>
    </row>
    <row r="1115" spans="1:7" ht="15" customHeight="1" x14ac:dyDescent="0.25">
      <c r="A1115" s="114" t="str">
        <f t="shared" si="17"/>
        <v/>
      </c>
      <c r="B1115" s="123">
        <v>1113</v>
      </c>
      <c r="C1115" s="124" t="s">
        <v>54</v>
      </c>
      <c r="D1115" s="117"/>
      <c r="E1115" s="117"/>
      <c r="F1115" s="117"/>
      <c r="G1115" s="117"/>
    </row>
    <row r="1116" spans="1:7" ht="15" customHeight="1" x14ac:dyDescent="0.25">
      <c r="A1116" s="114" t="str">
        <f t="shared" si="17"/>
        <v/>
      </c>
      <c r="B1116" s="123">
        <v>1121</v>
      </c>
      <c r="C1116" s="124" t="s">
        <v>55</v>
      </c>
      <c r="D1116" s="117"/>
      <c r="E1116" s="117"/>
      <c r="F1116" s="117"/>
      <c r="G1116" s="117"/>
    </row>
    <row r="1117" spans="1:7" ht="15" customHeight="1" x14ac:dyDescent="0.25">
      <c r="A1117" s="114" t="str">
        <f t="shared" si="17"/>
        <v/>
      </c>
      <c r="B1117" s="123">
        <v>1122</v>
      </c>
      <c r="C1117" s="124" t="s">
        <v>157</v>
      </c>
      <c r="D1117" s="117"/>
      <c r="E1117" s="117"/>
      <c r="F1117" s="117"/>
      <c r="G1117" s="117"/>
    </row>
    <row r="1118" spans="1:7" ht="24.9" customHeight="1" x14ac:dyDescent="0.25">
      <c r="A1118" s="114" t="str">
        <f t="shared" si="17"/>
        <v/>
      </c>
      <c r="B1118" s="123">
        <v>1211</v>
      </c>
      <c r="C1118" s="124" t="s">
        <v>56</v>
      </c>
      <c r="D1118" s="117"/>
      <c r="E1118" s="117"/>
      <c r="F1118" s="117"/>
      <c r="G1118" s="117"/>
    </row>
    <row r="1119" spans="1:7" ht="15" customHeight="1" x14ac:dyDescent="0.25">
      <c r="A1119" s="114" t="str">
        <f t="shared" si="17"/>
        <v/>
      </c>
      <c r="B1119" s="123">
        <v>1212</v>
      </c>
      <c r="C1119" s="124" t="s">
        <v>57</v>
      </c>
      <c r="D1119" s="117"/>
      <c r="E1119" s="117"/>
      <c r="F1119" s="117"/>
      <c r="G1119" s="117"/>
    </row>
    <row r="1120" spans="1:7" ht="15" customHeight="1" x14ac:dyDescent="0.25">
      <c r="A1120" s="114" t="str">
        <f t="shared" si="17"/>
        <v/>
      </c>
      <c r="B1120" s="123">
        <v>1221</v>
      </c>
      <c r="C1120" s="124" t="s">
        <v>161</v>
      </c>
      <c r="D1120" s="117"/>
      <c r="E1120" s="117"/>
      <c r="F1120" s="117"/>
      <c r="G1120" s="117"/>
    </row>
    <row r="1121" spans="1:7" ht="15" customHeight="1" x14ac:dyDescent="0.25">
      <c r="A1121" s="114" t="str">
        <f t="shared" si="17"/>
        <v/>
      </c>
      <c r="B1121" s="123">
        <v>1222</v>
      </c>
      <c r="C1121" s="124" t="s">
        <v>162</v>
      </c>
      <c r="D1121" s="117"/>
      <c r="E1121" s="117"/>
      <c r="F1121" s="117"/>
      <c r="G1121" s="117"/>
    </row>
    <row r="1122" spans="1:7" ht="15" customHeight="1" x14ac:dyDescent="0.25">
      <c r="A1122" s="114" t="str">
        <f t="shared" si="17"/>
        <v/>
      </c>
      <c r="B1122" s="123">
        <v>1231</v>
      </c>
      <c r="C1122" s="124" t="s">
        <v>58</v>
      </c>
      <c r="D1122" s="117"/>
      <c r="E1122" s="117"/>
      <c r="F1122" s="117"/>
      <c r="G1122" s="117"/>
    </row>
    <row r="1123" spans="1:7" ht="15" customHeight="1" x14ac:dyDescent="0.25">
      <c r="A1123" s="114" t="str">
        <f t="shared" si="17"/>
        <v/>
      </c>
      <c r="B1123" s="123">
        <v>1232</v>
      </c>
      <c r="C1123" s="124" t="s">
        <v>164</v>
      </c>
      <c r="D1123" s="117"/>
      <c r="E1123" s="117"/>
      <c r="F1123" s="117"/>
      <c r="G1123" s="117"/>
    </row>
    <row r="1124" spans="1:7" ht="15" customHeight="1" x14ac:dyDescent="0.25">
      <c r="A1124" s="114" t="str">
        <f t="shared" si="17"/>
        <v/>
      </c>
      <c r="B1124" s="123">
        <v>1311</v>
      </c>
      <c r="C1124" s="124" t="s">
        <v>167</v>
      </c>
      <c r="D1124" s="117"/>
      <c r="E1124" s="117"/>
      <c r="F1124" s="117"/>
      <c r="G1124" s="117"/>
    </row>
    <row r="1125" spans="1:7" ht="15" customHeight="1" x14ac:dyDescent="0.25">
      <c r="A1125" s="114" t="str">
        <f t="shared" si="17"/>
        <v/>
      </c>
      <c r="B1125" s="123">
        <v>1312</v>
      </c>
      <c r="C1125" s="124" t="s">
        <v>168</v>
      </c>
      <c r="D1125" s="117"/>
      <c r="E1125" s="117"/>
      <c r="F1125" s="117"/>
      <c r="G1125" s="117"/>
    </row>
    <row r="1126" spans="1:7" ht="15" customHeight="1" x14ac:dyDescent="0.25">
      <c r="A1126" s="114" t="str">
        <f t="shared" si="17"/>
        <v/>
      </c>
      <c r="B1126" s="123">
        <v>1321</v>
      </c>
      <c r="C1126" s="124" t="s">
        <v>59</v>
      </c>
      <c r="D1126" s="117"/>
      <c r="E1126" s="117"/>
      <c r="F1126" s="117"/>
      <c r="G1126" s="117"/>
    </row>
    <row r="1127" spans="1:7" ht="15" customHeight="1" x14ac:dyDescent="0.25">
      <c r="A1127" s="114" t="str">
        <f t="shared" si="17"/>
        <v/>
      </c>
      <c r="B1127" s="123">
        <v>1322</v>
      </c>
      <c r="C1127" s="124" t="s">
        <v>60</v>
      </c>
      <c r="D1127" s="117"/>
      <c r="E1127" s="117"/>
      <c r="F1127" s="117"/>
      <c r="G1127" s="117"/>
    </row>
    <row r="1128" spans="1:7" ht="15" customHeight="1" x14ac:dyDescent="0.25">
      <c r="A1128" s="114" t="str">
        <f t="shared" si="17"/>
        <v/>
      </c>
      <c r="B1128" s="123">
        <v>1331</v>
      </c>
      <c r="C1128" s="124" t="s">
        <v>171</v>
      </c>
      <c r="D1128" s="117"/>
      <c r="E1128" s="117"/>
      <c r="F1128" s="117"/>
      <c r="G1128" s="117"/>
    </row>
    <row r="1129" spans="1:7" ht="15" customHeight="1" x14ac:dyDescent="0.25">
      <c r="A1129" s="114" t="str">
        <f t="shared" si="17"/>
        <v/>
      </c>
      <c r="B1129" s="123">
        <v>1332</v>
      </c>
      <c r="C1129" s="124" t="s">
        <v>172</v>
      </c>
      <c r="D1129" s="117"/>
      <c r="E1129" s="117"/>
      <c r="F1129" s="117"/>
      <c r="G1129" s="117"/>
    </row>
    <row r="1130" spans="1:7" ht="15" customHeight="1" x14ac:dyDescent="0.25">
      <c r="A1130" s="114" t="str">
        <f t="shared" si="17"/>
        <v/>
      </c>
      <c r="B1130" s="123">
        <v>1411</v>
      </c>
      <c r="C1130" s="124" t="s">
        <v>175</v>
      </c>
      <c r="D1130" s="117"/>
      <c r="E1130" s="117"/>
      <c r="F1130" s="117"/>
      <c r="G1130" s="117"/>
    </row>
    <row r="1131" spans="1:7" ht="15.15" customHeight="1" x14ac:dyDescent="0.25">
      <c r="A1131" s="114" t="str">
        <f t="shared" si="17"/>
        <v/>
      </c>
      <c r="B1131" s="125">
        <v>1421</v>
      </c>
      <c r="C1131" s="126" t="s">
        <v>61</v>
      </c>
      <c r="D1131" s="127"/>
      <c r="E1131" s="127"/>
      <c r="F1131" s="127"/>
      <c r="G1131" s="127"/>
    </row>
    <row r="1132" spans="1:7" ht="24.6" customHeight="1" x14ac:dyDescent="0.25">
      <c r="A1132" s="114" t="str">
        <f t="shared" si="17"/>
        <v/>
      </c>
      <c r="B1132" s="128">
        <v>1511</v>
      </c>
      <c r="C1132" s="129" t="s">
        <v>62</v>
      </c>
      <c r="D1132" s="130"/>
      <c r="E1132" s="130"/>
      <c r="F1132" s="130"/>
      <c r="G1132" s="130"/>
    </row>
    <row r="1133" spans="1:7" ht="15" customHeight="1" x14ac:dyDescent="0.25">
      <c r="A1133" s="114" t="str">
        <f t="shared" si="17"/>
        <v/>
      </c>
      <c r="B1133" s="123">
        <v>1512</v>
      </c>
      <c r="C1133" s="124" t="s">
        <v>63</v>
      </c>
      <c r="D1133" s="117"/>
      <c r="E1133" s="117"/>
      <c r="F1133" s="117"/>
      <c r="G1133" s="117"/>
    </row>
    <row r="1134" spans="1:7" ht="15" customHeight="1" x14ac:dyDescent="0.25">
      <c r="A1134" s="114" t="str">
        <f t="shared" si="17"/>
        <v/>
      </c>
      <c r="B1134" s="123">
        <v>1521</v>
      </c>
      <c r="C1134" s="124" t="s">
        <v>64</v>
      </c>
      <c r="D1134" s="117"/>
      <c r="E1134" s="117"/>
      <c r="F1134" s="117"/>
      <c r="G1134" s="117"/>
    </row>
    <row r="1135" spans="1:7" ht="15" customHeight="1" x14ac:dyDescent="0.25">
      <c r="A1135" s="114" t="str">
        <f t="shared" si="17"/>
        <v/>
      </c>
      <c r="B1135" s="123">
        <v>1611</v>
      </c>
      <c r="C1135" s="124" t="s">
        <v>65</v>
      </c>
      <c r="D1135" s="117"/>
      <c r="E1135" s="117"/>
      <c r="F1135" s="117"/>
      <c r="G1135" s="117"/>
    </row>
    <row r="1136" spans="1:7" ht="15" customHeight="1" x14ac:dyDescent="0.25">
      <c r="A1136" s="114" t="str">
        <f t="shared" si="17"/>
        <v/>
      </c>
      <c r="B1136" s="123">
        <v>1612</v>
      </c>
      <c r="C1136" s="124" t="s">
        <v>181</v>
      </c>
      <c r="D1136" s="117"/>
      <c r="E1136" s="117"/>
      <c r="F1136" s="117"/>
      <c r="G1136" s="117"/>
    </row>
    <row r="1137" spans="1:7" ht="15" customHeight="1" x14ac:dyDescent="0.25">
      <c r="A1137" s="114" t="str">
        <f t="shared" si="17"/>
        <v/>
      </c>
      <c r="B1137" s="123">
        <v>1613</v>
      </c>
      <c r="C1137" s="124" t="s">
        <v>182</v>
      </c>
      <c r="D1137" s="117"/>
      <c r="E1137" s="117"/>
      <c r="F1137" s="117"/>
      <c r="G1137" s="117"/>
    </row>
    <row r="1138" spans="1:7" ht="15" customHeight="1" x14ac:dyDescent="0.25">
      <c r="A1138" s="114" t="str">
        <f t="shared" si="17"/>
        <v/>
      </c>
      <c r="B1138" s="123">
        <v>2111</v>
      </c>
      <c r="C1138" s="124" t="s">
        <v>66</v>
      </c>
      <c r="D1138" s="117"/>
      <c r="E1138" s="117"/>
      <c r="F1138" s="117"/>
      <c r="G1138" s="117"/>
    </row>
    <row r="1139" spans="1:7" ht="15" customHeight="1" x14ac:dyDescent="0.25">
      <c r="A1139" s="114" t="str">
        <f t="shared" si="17"/>
        <v/>
      </c>
      <c r="B1139" s="123">
        <v>2112</v>
      </c>
      <c r="C1139" s="124" t="s">
        <v>186</v>
      </c>
      <c r="D1139" s="117"/>
      <c r="E1139" s="117"/>
      <c r="F1139" s="117"/>
      <c r="G1139" s="117"/>
    </row>
    <row r="1140" spans="1:7" ht="15" customHeight="1" x14ac:dyDescent="0.25">
      <c r="A1140" s="114" t="str">
        <f t="shared" si="17"/>
        <v/>
      </c>
      <c r="B1140" s="123">
        <v>2121</v>
      </c>
      <c r="C1140" s="124" t="s">
        <v>188</v>
      </c>
      <c r="D1140" s="117"/>
      <c r="E1140" s="117"/>
      <c r="F1140" s="117"/>
      <c r="G1140" s="117"/>
    </row>
    <row r="1141" spans="1:7" ht="15" customHeight="1" x14ac:dyDescent="0.25">
      <c r="A1141" s="114" t="str">
        <f t="shared" si="17"/>
        <v/>
      </c>
      <c r="B1141" s="123">
        <v>2122</v>
      </c>
      <c r="C1141" s="124" t="s">
        <v>67</v>
      </c>
      <c r="D1141" s="117"/>
      <c r="E1141" s="117"/>
      <c r="F1141" s="117"/>
      <c r="G1141" s="117"/>
    </row>
    <row r="1142" spans="1:7" ht="15" customHeight="1" x14ac:dyDescent="0.25">
      <c r="A1142" s="114" t="str">
        <f t="shared" si="17"/>
        <v/>
      </c>
      <c r="B1142" s="123">
        <v>2131</v>
      </c>
      <c r="C1142" s="124" t="s">
        <v>190</v>
      </c>
      <c r="D1142" s="117"/>
      <c r="E1142" s="117"/>
      <c r="F1142" s="117"/>
      <c r="G1142" s="117"/>
    </row>
    <row r="1143" spans="1:7" ht="15" customHeight="1" x14ac:dyDescent="0.25">
      <c r="A1143" s="114" t="str">
        <f t="shared" si="17"/>
        <v/>
      </c>
      <c r="B1143" s="123">
        <v>2211</v>
      </c>
      <c r="C1143" s="124" t="s">
        <v>68</v>
      </c>
      <c r="D1143" s="117"/>
      <c r="E1143" s="117"/>
      <c r="F1143" s="117"/>
      <c r="G1143" s="117"/>
    </row>
    <row r="1144" spans="1:7" ht="15" customHeight="1" x14ac:dyDescent="0.25">
      <c r="A1144" s="114" t="str">
        <f t="shared" si="17"/>
        <v/>
      </c>
      <c r="B1144" s="123">
        <v>2311</v>
      </c>
      <c r="C1144" s="124" t="s">
        <v>69</v>
      </c>
      <c r="D1144" s="117"/>
      <c r="E1144" s="117"/>
      <c r="F1144" s="117"/>
      <c r="G1144" s="117"/>
    </row>
    <row r="1145" spans="1:7" ht="15" customHeight="1" x14ac:dyDescent="0.25">
      <c r="A1145" s="114" t="str">
        <f t="shared" si="17"/>
        <v/>
      </c>
      <c r="B1145" s="123">
        <v>2312</v>
      </c>
      <c r="C1145" s="124" t="s">
        <v>195</v>
      </c>
      <c r="D1145" s="117"/>
      <c r="E1145" s="117"/>
      <c r="F1145" s="117"/>
      <c r="G1145" s="117"/>
    </row>
    <row r="1146" spans="1:7" ht="15" customHeight="1" x14ac:dyDescent="0.25">
      <c r="A1146" s="114" t="str">
        <f t="shared" si="17"/>
        <v/>
      </c>
      <c r="B1146" s="123">
        <v>2321</v>
      </c>
      <c r="C1146" s="124" t="s">
        <v>197</v>
      </c>
      <c r="D1146" s="117"/>
      <c r="E1146" s="117"/>
      <c r="F1146" s="117"/>
      <c r="G1146" s="117"/>
    </row>
    <row r="1147" spans="1:7" ht="15" customHeight="1" x14ac:dyDescent="0.25">
      <c r="A1147" s="114" t="str">
        <f t="shared" si="17"/>
        <v/>
      </c>
      <c r="B1147" s="123">
        <v>2322</v>
      </c>
      <c r="C1147" s="124" t="s">
        <v>198</v>
      </c>
      <c r="D1147" s="117"/>
      <c r="E1147" s="117"/>
      <c r="F1147" s="117"/>
      <c r="G1147" s="117"/>
    </row>
    <row r="1148" spans="1:7" ht="15" customHeight="1" x14ac:dyDescent="0.25">
      <c r="A1148" s="114" t="str">
        <f t="shared" si="17"/>
        <v/>
      </c>
      <c r="B1148" s="123">
        <v>2323</v>
      </c>
      <c r="C1148" s="124" t="s">
        <v>199</v>
      </c>
      <c r="D1148" s="117"/>
      <c r="E1148" s="117"/>
      <c r="F1148" s="117"/>
      <c r="G1148" s="117"/>
    </row>
    <row r="1149" spans="1:7" ht="15" customHeight="1" x14ac:dyDescent="0.25">
      <c r="A1149" s="114" t="str">
        <f t="shared" si="17"/>
        <v/>
      </c>
      <c r="B1149" s="123">
        <v>2411</v>
      </c>
      <c r="C1149" s="124" t="s">
        <v>70</v>
      </c>
      <c r="D1149" s="117"/>
      <c r="E1149" s="117"/>
      <c r="F1149" s="117"/>
      <c r="G1149" s="117"/>
    </row>
    <row r="1150" spans="1:7" ht="15" customHeight="1" x14ac:dyDescent="0.25">
      <c r="A1150" s="114" t="str">
        <f t="shared" si="17"/>
        <v/>
      </c>
      <c r="B1150" s="123">
        <v>2511</v>
      </c>
      <c r="C1150" s="124" t="s">
        <v>204</v>
      </c>
      <c r="D1150" s="117"/>
      <c r="E1150" s="117"/>
      <c r="F1150" s="117"/>
      <c r="G1150" s="117"/>
    </row>
    <row r="1151" spans="1:7" ht="15" customHeight="1" x14ac:dyDescent="0.25">
      <c r="A1151" s="114" t="str">
        <f t="shared" si="17"/>
        <v/>
      </c>
      <c r="B1151" s="123">
        <v>2611</v>
      </c>
      <c r="C1151" s="124" t="s">
        <v>71</v>
      </c>
      <c r="D1151" s="117"/>
      <c r="E1151" s="117"/>
      <c r="F1151" s="117"/>
      <c r="G1151" s="117"/>
    </row>
    <row r="1152" spans="1:7" ht="15" customHeight="1" x14ac:dyDescent="0.25">
      <c r="A1152" s="114" t="str">
        <f t="shared" si="17"/>
        <v/>
      </c>
      <c r="B1152" s="123">
        <v>2612</v>
      </c>
      <c r="C1152" s="124" t="s">
        <v>206</v>
      </c>
      <c r="D1152" s="117"/>
      <c r="E1152" s="117"/>
      <c r="F1152" s="117"/>
      <c r="G1152" s="117"/>
    </row>
    <row r="1153" spans="1:7" ht="15" customHeight="1" x14ac:dyDescent="0.25">
      <c r="A1153" s="114" t="str">
        <f t="shared" si="17"/>
        <v/>
      </c>
      <c r="B1153" s="123">
        <v>2621</v>
      </c>
      <c r="C1153" s="124" t="s">
        <v>208</v>
      </c>
      <c r="D1153" s="117"/>
      <c r="E1153" s="117"/>
      <c r="F1153" s="117"/>
      <c r="G1153" s="117"/>
    </row>
    <row r="1154" spans="1:7" ht="15" customHeight="1" x14ac:dyDescent="0.25">
      <c r="A1154" s="114" t="str">
        <f t="shared" si="17"/>
        <v/>
      </c>
      <c r="B1154" s="123">
        <v>2711</v>
      </c>
      <c r="C1154" s="124" t="s">
        <v>211</v>
      </c>
      <c r="D1154" s="117"/>
      <c r="E1154" s="117"/>
      <c r="F1154" s="117"/>
      <c r="G1154" s="117"/>
    </row>
    <row r="1155" spans="1:7" ht="15" customHeight="1" x14ac:dyDescent="0.25">
      <c r="A1155" s="114" t="str">
        <f t="shared" ref="A1155:A1218" si="18">IF(LEN(B1155)=5,B1155,"")</f>
        <v/>
      </c>
      <c r="B1155" s="123">
        <v>2721</v>
      </c>
      <c r="C1155" s="124" t="s">
        <v>213</v>
      </c>
      <c r="D1155" s="117"/>
      <c r="E1155" s="117"/>
      <c r="F1155" s="117"/>
      <c r="G1155" s="117"/>
    </row>
    <row r="1156" spans="1:7" ht="15" customHeight="1" x14ac:dyDescent="0.25">
      <c r="A1156" s="114" t="str">
        <f t="shared" si="18"/>
        <v/>
      </c>
      <c r="B1156" s="123">
        <v>3111</v>
      </c>
      <c r="C1156" s="124" t="s">
        <v>217</v>
      </c>
      <c r="D1156" s="117"/>
      <c r="E1156" s="117"/>
      <c r="F1156" s="117"/>
      <c r="G1156" s="117"/>
    </row>
    <row r="1157" spans="1:7" ht="15" customHeight="1" x14ac:dyDescent="0.25">
      <c r="A1157" s="114" t="str">
        <f t="shared" si="18"/>
        <v/>
      </c>
      <c r="B1157" s="123">
        <v>3121</v>
      </c>
      <c r="C1157" s="124" t="s">
        <v>219</v>
      </c>
      <c r="D1157" s="117"/>
      <c r="E1157" s="117"/>
      <c r="F1157" s="117"/>
      <c r="G1157" s="117"/>
    </row>
    <row r="1158" spans="1:7" ht="15" customHeight="1" x14ac:dyDescent="0.25">
      <c r="A1158" s="114" t="str">
        <f t="shared" si="18"/>
        <v/>
      </c>
      <c r="B1158" s="123">
        <v>3131</v>
      </c>
      <c r="C1158" s="124" t="s">
        <v>221</v>
      </c>
      <c r="D1158" s="117"/>
      <c r="E1158" s="117"/>
      <c r="F1158" s="117"/>
      <c r="G1158" s="117"/>
    </row>
    <row r="1159" spans="1:7" ht="15" customHeight="1" x14ac:dyDescent="0.25">
      <c r="A1159" s="114" t="str">
        <f t="shared" si="18"/>
        <v/>
      </c>
      <c r="B1159" s="123">
        <v>3141</v>
      </c>
      <c r="C1159" s="124" t="s">
        <v>223</v>
      </c>
      <c r="D1159" s="117"/>
      <c r="E1159" s="117"/>
      <c r="F1159" s="117"/>
      <c r="G1159" s="117"/>
    </row>
    <row r="1160" spans="1:7" ht="15" customHeight="1" x14ac:dyDescent="0.25">
      <c r="A1160" s="114" t="str">
        <f t="shared" si="18"/>
        <v/>
      </c>
      <c r="B1160" s="123">
        <v>3142</v>
      </c>
      <c r="C1160" s="124" t="s">
        <v>224</v>
      </c>
      <c r="D1160" s="117"/>
      <c r="E1160" s="117"/>
      <c r="F1160" s="117"/>
      <c r="G1160" s="117"/>
    </row>
    <row r="1161" spans="1:7" ht="15" customHeight="1" x14ac:dyDescent="0.25">
      <c r="A1161" s="114" t="str">
        <f t="shared" si="18"/>
        <v/>
      </c>
      <c r="B1161" s="123">
        <v>3151</v>
      </c>
      <c r="C1161" s="124" t="s">
        <v>226</v>
      </c>
      <c r="D1161" s="117"/>
      <c r="E1161" s="117"/>
      <c r="F1161" s="117"/>
      <c r="G1161" s="117"/>
    </row>
    <row r="1162" spans="1:7" ht="15" customHeight="1" x14ac:dyDescent="0.25">
      <c r="A1162" s="114" t="str">
        <f t="shared" si="18"/>
        <v/>
      </c>
      <c r="B1162" s="123">
        <v>3191</v>
      </c>
      <c r="C1162" s="124" t="s">
        <v>72</v>
      </c>
      <c r="D1162" s="117"/>
      <c r="E1162" s="117"/>
      <c r="F1162" s="117"/>
      <c r="G1162" s="117"/>
    </row>
    <row r="1163" spans="1:7" ht="15" customHeight="1" x14ac:dyDescent="0.25">
      <c r="A1163" s="114" t="str">
        <f t="shared" si="18"/>
        <v/>
      </c>
      <c r="B1163" s="123">
        <v>3211</v>
      </c>
      <c r="C1163" s="124" t="s">
        <v>229</v>
      </c>
      <c r="D1163" s="117"/>
      <c r="E1163" s="117"/>
      <c r="F1163" s="117"/>
      <c r="G1163" s="117"/>
    </row>
    <row r="1164" spans="1:7" ht="15" customHeight="1" x14ac:dyDescent="0.25">
      <c r="A1164" s="114" t="str">
        <f t="shared" si="18"/>
        <v/>
      </c>
      <c r="B1164" s="123">
        <v>3212</v>
      </c>
      <c r="C1164" s="124" t="s">
        <v>230</v>
      </c>
      <c r="D1164" s="117"/>
      <c r="E1164" s="117"/>
      <c r="F1164" s="117"/>
      <c r="G1164" s="117"/>
    </row>
    <row r="1165" spans="1:7" ht="15" customHeight="1" x14ac:dyDescent="0.25">
      <c r="A1165" s="114" t="str">
        <f t="shared" si="18"/>
        <v/>
      </c>
      <c r="B1165" s="123">
        <v>3213</v>
      </c>
      <c r="C1165" s="124" t="s">
        <v>231</v>
      </c>
      <c r="D1165" s="117"/>
      <c r="E1165" s="117"/>
      <c r="F1165" s="117"/>
      <c r="G1165" s="117"/>
    </row>
    <row r="1166" spans="1:7" ht="15" customHeight="1" x14ac:dyDescent="0.25">
      <c r="A1166" s="114" t="str">
        <f t="shared" si="18"/>
        <v/>
      </c>
      <c r="B1166" s="123">
        <v>3214</v>
      </c>
      <c r="C1166" s="124" t="s">
        <v>232</v>
      </c>
      <c r="D1166" s="117"/>
      <c r="E1166" s="117"/>
      <c r="F1166" s="117"/>
      <c r="G1166" s="117"/>
    </row>
    <row r="1167" spans="1:7" ht="15" customHeight="1" x14ac:dyDescent="0.25">
      <c r="A1167" s="114" t="str">
        <f t="shared" si="18"/>
        <v/>
      </c>
      <c r="B1167" s="123">
        <v>3241</v>
      </c>
      <c r="C1167" s="124" t="s">
        <v>234</v>
      </c>
      <c r="D1167" s="117"/>
      <c r="E1167" s="117"/>
      <c r="F1167" s="117"/>
      <c r="G1167" s="117"/>
    </row>
    <row r="1168" spans="1:7" ht="15" customHeight="1" x14ac:dyDescent="0.25">
      <c r="A1168" s="114" t="str">
        <f t="shared" si="18"/>
        <v/>
      </c>
      <c r="B1168" s="123">
        <v>3242</v>
      </c>
      <c r="C1168" s="124" t="s">
        <v>235</v>
      </c>
      <c r="D1168" s="117"/>
      <c r="E1168" s="117"/>
      <c r="F1168" s="117"/>
      <c r="G1168" s="117"/>
    </row>
    <row r="1169" spans="1:7" ht="15" customHeight="1" x14ac:dyDescent="0.25">
      <c r="A1169" s="114" t="str">
        <f t="shared" si="18"/>
        <v/>
      </c>
      <c r="B1169" s="123">
        <v>3251</v>
      </c>
      <c r="C1169" s="124" t="s">
        <v>237</v>
      </c>
      <c r="D1169" s="117"/>
      <c r="E1169" s="117"/>
      <c r="F1169" s="117"/>
      <c r="G1169" s="117"/>
    </row>
    <row r="1170" spans="1:7" ht="15" customHeight="1" x14ac:dyDescent="0.25">
      <c r="A1170" s="114" t="str">
        <f t="shared" si="18"/>
        <v/>
      </c>
      <c r="B1170" s="123">
        <v>3252</v>
      </c>
      <c r="C1170" s="124" t="s">
        <v>238</v>
      </c>
      <c r="D1170" s="117"/>
      <c r="E1170" s="117"/>
      <c r="F1170" s="117"/>
      <c r="G1170" s="117"/>
    </row>
    <row r="1171" spans="1:7" ht="15" customHeight="1" x14ac:dyDescent="0.25">
      <c r="A1171" s="114" t="str">
        <f t="shared" si="18"/>
        <v/>
      </c>
      <c r="B1171" s="123">
        <v>3311</v>
      </c>
      <c r="C1171" s="124" t="s">
        <v>240</v>
      </c>
      <c r="D1171" s="117"/>
      <c r="E1171" s="117"/>
      <c r="F1171" s="117"/>
      <c r="G1171" s="117"/>
    </row>
    <row r="1172" spans="1:7" ht="15" customHeight="1" x14ac:dyDescent="0.25">
      <c r="A1172" s="114" t="str">
        <f t="shared" si="18"/>
        <v/>
      </c>
      <c r="B1172" s="123">
        <v>3321</v>
      </c>
      <c r="C1172" s="124" t="s">
        <v>242</v>
      </c>
      <c r="D1172" s="117"/>
      <c r="E1172" s="117"/>
      <c r="F1172" s="117"/>
      <c r="G1172" s="117"/>
    </row>
    <row r="1173" spans="1:7" ht="24.9" customHeight="1" x14ac:dyDescent="0.25">
      <c r="A1173" s="114" t="str">
        <f t="shared" si="18"/>
        <v/>
      </c>
      <c r="B1173" s="123">
        <v>3322</v>
      </c>
      <c r="C1173" s="124" t="s">
        <v>243</v>
      </c>
      <c r="D1173" s="117"/>
      <c r="E1173" s="117"/>
      <c r="F1173" s="117"/>
      <c r="G1173" s="117"/>
    </row>
    <row r="1174" spans="1:7" ht="15" customHeight="1" x14ac:dyDescent="0.25">
      <c r="A1174" s="114" t="str">
        <f t="shared" si="18"/>
        <v/>
      </c>
      <c r="B1174" s="123">
        <v>3331</v>
      </c>
      <c r="C1174" s="124" t="s">
        <v>73</v>
      </c>
      <c r="D1174" s="117"/>
      <c r="E1174" s="117"/>
      <c r="F1174" s="117"/>
      <c r="G1174" s="117"/>
    </row>
    <row r="1175" spans="1:7" ht="15" customHeight="1" x14ac:dyDescent="0.25">
      <c r="A1175" s="114" t="str">
        <f t="shared" si="18"/>
        <v/>
      </c>
      <c r="B1175" s="123">
        <v>3341</v>
      </c>
      <c r="C1175" s="124" t="s">
        <v>246</v>
      </c>
      <c r="D1175" s="117"/>
      <c r="E1175" s="117"/>
      <c r="F1175" s="117"/>
      <c r="G1175" s="117"/>
    </row>
    <row r="1176" spans="1:7" ht="15" customHeight="1" x14ac:dyDescent="0.25">
      <c r="A1176" s="114" t="str">
        <f t="shared" si="18"/>
        <v/>
      </c>
      <c r="B1176" s="123">
        <v>3411</v>
      </c>
      <c r="C1176" s="124" t="s">
        <v>249</v>
      </c>
      <c r="D1176" s="117"/>
      <c r="E1176" s="117"/>
      <c r="F1176" s="117"/>
      <c r="G1176" s="117"/>
    </row>
    <row r="1177" spans="1:7" ht="15" customHeight="1" x14ac:dyDescent="0.25">
      <c r="A1177" s="114" t="str">
        <f t="shared" si="18"/>
        <v/>
      </c>
      <c r="B1177" s="123">
        <v>3421</v>
      </c>
      <c r="C1177" s="124" t="s">
        <v>251</v>
      </c>
      <c r="D1177" s="117"/>
      <c r="E1177" s="117"/>
      <c r="F1177" s="117"/>
      <c r="G1177" s="117"/>
    </row>
    <row r="1178" spans="1:7" ht="15" customHeight="1" x14ac:dyDescent="0.25">
      <c r="A1178" s="114" t="str">
        <f t="shared" si="18"/>
        <v/>
      </c>
      <c r="B1178" s="123">
        <v>3422</v>
      </c>
      <c r="C1178" s="124" t="s">
        <v>252</v>
      </c>
      <c r="D1178" s="117"/>
      <c r="E1178" s="117"/>
      <c r="F1178" s="117"/>
      <c r="G1178" s="117"/>
    </row>
    <row r="1179" spans="1:7" ht="15.15" customHeight="1" x14ac:dyDescent="0.25">
      <c r="A1179" s="114" t="str">
        <f t="shared" si="18"/>
        <v/>
      </c>
      <c r="B1179" s="125">
        <v>3423</v>
      </c>
      <c r="C1179" s="126" t="s">
        <v>253</v>
      </c>
      <c r="D1179" s="127"/>
      <c r="E1179" s="127"/>
      <c r="F1179" s="127"/>
      <c r="G1179" s="127"/>
    </row>
    <row r="1180" spans="1:7" ht="24.6" customHeight="1" x14ac:dyDescent="0.25">
      <c r="A1180" s="114" t="str">
        <f t="shared" si="18"/>
        <v/>
      </c>
      <c r="B1180" s="128">
        <v>3424</v>
      </c>
      <c r="C1180" s="129" t="s">
        <v>254</v>
      </c>
      <c r="D1180" s="130"/>
      <c r="E1180" s="130"/>
      <c r="F1180" s="130"/>
      <c r="G1180" s="130"/>
    </row>
    <row r="1181" spans="1:7" ht="15" customHeight="1" x14ac:dyDescent="0.25">
      <c r="A1181" s="114" t="str">
        <f t="shared" si="18"/>
        <v/>
      </c>
      <c r="B1181" s="123">
        <v>3512</v>
      </c>
      <c r="C1181" s="124" t="s">
        <v>257</v>
      </c>
      <c r="D1181" s="117"/>
      <c r="E1181" s="117"/>
      <c r="F1181" s="117"/>
      <c r="G1181" s="117"/>
    </row>
    <row r="1182" spans="1:7" ht="15" customHeight="1" x14ac:dyDescent="0.25">
      <c r="A1182" s="114" t="str">
        <f t="shared" si="18"/>
        <v/>
      </c>
      <c r="B1182" s="123">
        <v>3513</v>
      </c>
      <c r="C1182" s="124" t="s">
        <v>258</v>
      </c>
      <c r="D1182" s="117"/>
      <c r="E1182" s="117"/>
      <c r="F1182" s="117"/>
      <c r="G1182" s="117"/>
    </row>
    <row r="1183" spans="1:7" ht="15" customHeight="1" x14ac:dyDescent="0.25">
      <c r="A1183" s="114" t="str">
        <f t="shared" si="18"/>
        <v/>
      </c>
      <c r="B1183" s="123">
        <v>3514</v>
      </c>
      <c r="C1183" s="124" t="s">
        <v>259</v>
      </c>
      <c r="D1183" s="117"/>
      <c r="E1183" s="117"/>
      <c r="F1183" s="117"/>
      <c r="G1183" s="117"/>
    </row>
    <row r="1184" spans="1:7" ht="15" customHeight="1" x14ac:dyDescent="0.25">
      <c r="A1184" s="114" t="str">
        <f t="shared" si="18"/>
        <v/>
      </c>
      <c r="B1184" s="123">
        <v>3521</v>
      </c>
      <c r="C1184" s="124" t="s">
        <v>260</v>
      </c>
      <c r="D1184" s="117"/>
      <c r="E1184" s="117"/>
      <c r="F1184" s="117"/>
      <c r="G1184" s="117"/>
    </row>
    <row r="1185" spans="1:7" ht="15" customHeight="1" x14ac:dyDescent="0.25">
      <c r="A1185" s="114" t="str">
        <f t="shared" si="18"/>
        <v/>
      </c>
      <c r="B1185" s="123">
        <v>3531</v>
      </c>
      <c r="C1185" s="124" t="s">
        <v>74</v>
      </c>
      <c r="D1185" s="117"/>
      <c r="E1185" s="117"/>
      <c r="F1185" s="117"/>
      <c r="G1185" s="117"/>
    </row>
    <row r="1186" spans="1:7" ht="15" customHeight="1" x14ac:dyDescent="0.25">
      <c r="A1186" s="114" t="str">
        <f t="shared" si="18"/>
        <v/>
      </c>
      <c r="B1186" s="123">
        <v>3541</v>
      </c>
      <c r="C1186" s="124" t="s">
        <v>263</v>
      </c>
      <c r="D1186" s="117"/>
      <c r="E1186" s="117"/>
      <c r="F1186" s="117"/>
      <c r="G1186" s="117"/>
    </row>
    <row r="1187" spans="1:7" ht="15" customHeight="1" x14ac:dyDescent="0.25">
      <c r="A1187" s="114" t="str">
        <f t="shared" si="18"/>
        <v/>
      </c>
      <c r="B1187" s="123">
        <v>3542</v>
      </c>
      <c r="C1187" s="124" t="s">
        <v>264</v>
      </c>
      <c r="D1187" s="117"/>
      <c r="E1187" s="117"/>
      <c r="F1187" s="117"/>
      <c r="G1187" s="117"/>
    </row>
    <row r="1188" spans="1:7" ht="15" customHeight="1" x14ac:dyDescent="0.25">
      <c r="A1188" s="114" t="str">
        <f t="shared" si="18"/>
        <v/>
      </c>
      <c r="B1188" s="123">
        <v>3551</v>
      </c>
      <c r="C1188" s="124" t="s">
        <v>266</v>
      </c>
      <c r="D1188" s="117"/>
      <c r="E1188" s="117"/>
      <c r="F1188" s="117"/>
      <c r="G1188" s="117"/>
    </row>
    <row r="1189" spans="1:7" ht="15" customHeight="1" x14ac:dyDescent="0.25">
      <c r="A1189" s="114" t="str">
        <f t="shared" si="18"/>
        <v/>
      </c>
      <c r="B1189" s="123">
        <v>3561</v>
      </c>
      <c r="C1189" s="124" t="s">
        <v>268</v>
      </c>
      <c r="D1189" s="117"/>
      <c r="E1189" s="117"/>
      <c r="F1189" s="117"/>
      <c r="G1189" s="117"/>
    </row>
    <row r="1190" spans="1:7" ht="15" customHeight="1" x14ac:dyDescent="0.25">
      <c r="A1190" s="114" t="str">
        <f t="shared" si="18"/>
        <v/>
      </c>
      <c r="B1190" s="123">
        <v>3562</v>
      </c>
      <c r="C1190" s="124" t="s">
        <v>269</v>
      </c>
      <c r="D1190" s="117"/>
      <c r="E1190" s="117"/>
      <c r="F1190" s="117"/>
      <c r="G1190" s="117"/>
    </row>
    <row r="1191" spans="1:7" ht="15" customHeight="1" x14ac:dyDescent="0.25">
      <c r="A1191" s="114" t="str">
        <f t="shared" si="18"/>
        <v/>
      </c>
      <c r="B1191" s="123">
        <v>3611</v>
      </c>
      <c r="C1191" s="124" t="s">
        <v>272</v>
      </c>
      <c r="D1191" s="117"/>
      <c r="E1191" s="117"/>
      <c r="F1191" s="117"/>
      <c r="G1191" s="117"/>
    </row>
    <row r="1192" spans="1:7" ht="15" customHeight="1" x14ac:dyDescent="0.25">
      <c r="A1192" s="114" t="str">
        <f t="shared" si="18"/>
        <v/>
      </c>
      <c r="B1192" s="123">
        <v>3621</v>
      </c>
      <c r="C1192" s="124" t="s">
        <v>274</v>
      </c>
      <c r="D1192" s="117"/>
      <c r="E1192" s="117"/>
      <c r="F1192" s="117"/>
      <c r="G1192" s="117"/>
    </row>
    <row r="1193" spans="1:7" ht="24.9" customHeight="1" x14ac:dyDescent="0.25">
      <c r="A1193" s="114" t="str">
        <f t="shared" si="18"/>
        <v/>
      </c>
      <c r="B1193" s="123">
        <v>3622</v>
      </c>
      <c r="C1193" s="124" t="s">
        <v>275</v>
      </c>
      <c r="D1193" s="117"/>
      <c r="E1193" s="117"/>
      <c r="F1193" s="117"/>
      <c r="G1193" s="117"/>
    </row>
    <row r="1194" spans="1:7" ht="15" customHeight="1" x14ac:dyDescent="0.25">
      <c r="A1194" s="114" t="str">
        <f t="shared" si="18"/>
        <v/>
      </c>
      <c r="B1194" s="123">
        <v>3631</v>
      </c>
      <c r="C1194" s="124" t="s">
        <v>75</v>
      </c>
      <c r="D1194" s="117"/>
      <c r="E1194" s="117"/>
      <c r="F1194" s="117"/>
      <c r="G1194" s="117"/>
    </row>
    <row r="1195" spans="1:7" ht="15" customHeight="1" x14ac:dyDescent="0.25">
      <c r="A1195" s="114" t="str">
        <f t="shared" si="18"/>
        <v/>
      </c>
      <c r="B1195" s="123">
        <v>3632</v>
      </c>
      <c r="C1195" s="124" t="s">
        <v>277</v>
      </c>
      <c r="D1195" s="117"/>
      <c r="E1195" s="117"/>
      <c r="F1195" s="117"/>
      <c r="G1195" s="117"/>
    </row>
    <row r="1196" spans="1:7" ht="15" customHeight="1" x14ac:dyDescent="0.25">
      <c r="A1196" s="114" t="str">
        <f t="shared" si="18"/>
        <v/>
      </c>
      <c r="B1196" s="123">
        <v>3641</v>
      </c>
      <c r="C1196" s="124" t="s">
        <v>279</v>
      </c>
      <c r="D1196" s="117"/>
      <c r="E1196" s="117"/>
      <c r="F1196" s="117"/>
      <c r="G1196" s="117"/>
    </row>
    <row r="1197" spans="1:7" ht="15" customHeight="1" x14ac:dyDescent="0.25">
      <c r="A1197" s="114" t="str">
        <f t="shared" si="18"/>
        <v/>
      </c>
      <c r="B1197" s="123">
        <v>3642</v>
      </c>
      <c r="C1197" s="124" t="s">
        <v>280</v>
      </c>
      <c r="D1197" s="117"/>
      <c r="E1197" s="117"/>
      <c r="F1197" s="117"/>
      <c r="G1197" s="117"/>
    </row>
    <row r="1198" spans="1:7" ht="15" customHeight="1" x14ac:dyDescent="0.25">
      <c r="A1198" s="114" t="str">
        <f t="shared" si="18"/>
        <v/>
      </c>
      <c r="B1198" s="123">
        <v>3643</v>
      </c>
      <c r="C1198" s="124" t="s">
        <v>281</v>
      </c>
      <c r="D1198" s="117"/>
      <c r="E1198" s="117"/>
      <c r="F1198" s="117"/>
      <c r="G1198" s="117"/>
    </row>
    <row r="1199" spans="1:7" ht="15" customHeight="1" x14ac:dyDescent="0.25">
      <c r="A1199" s="114" t="str">
        <f t="shared" si="18"/>
        <v/>
      </c>
      <c r="B1199" s="123">
        <v>3651</v>
      </c>
      <c r="C1199" s="124" t="s">
        <v>283</v>
      </c>
      <c r="D1199" s="117"/>
      <c r="E1199" s="117"/>
      <c r="F1199" s="117"/>
      <c r="G1199" s="117"/>
    </row>
    <row r="1200" spans="1:7" ht="15" customHeight="1" x14ac:dyDescent="0.25">
      <c r="A1200" s="114" t="str">
        <f t="shared" si="18"/>
        <v/>
      </c>
      <c r="B1200" s="123">
        <v>3661</v>
      </c>
      <c r="C1200" s="124" t="s">
        <v>76</v>
      </c>
      <c r="D1200" s="117"/>
      <c r="E1200" s="117"/>
      <c r="F1200" s="117"/>
      <c r="G1200" s="117"/>
    </row>
    <row r="1201" spans="1:7" ht="24.9" customHeight="1" x14ac:dyDescent="0.25">
      <c r="A1201" s="114" t="str">
        <f t="shared" si="18"/>
        <v/>
      </c>
      <c r="B1201" s="123">
        <v>3662</v>
      </c>
      <c r="C1201" s="124" t="s">
        <v>77</v>
      </c>
      <c r="D1201" s="117"/>
      <c r="E1201" s="117"/>
      <c r="F1201" s="117"/>
      <c r="G1201" s="117"/>
    </row>
    <row r="1202" spans="1:7" ht="15" customHeight="1" x14ac:dyDescent="0.25">
      <c r="A1202" s="114" t="str">
        <f t="shared" si="18"/>
        <v/>
      </c>
      <c r="B1202" s="123">
        <v>3671</v>
      </c>
      <c r="C1202" s="124" t="s">
        <v>78</v>
      </c>
      <c r="D1202" s="117"/>
      <c r="E1202" s="117"/>
      <c r="F1202" s="117"/>
      <c r="G1202" s="117"/>
    </row>
    <row r="1203" spans="1:7" ht="15" customHeight="1" x14ac:dyDescent="0.25">
      <c r="A1203" s="114" t="str">
        <f t="shared" si="18"/>
        <v/>
      </c>
      <c r="B1203" s="123">
        <v>3711</v>
      </c>
      <c r="C1203" s="124" t="s">
        <v>79</v>
      </c>
      <c r="D1203" s="117"/>
      <c r="E1203" s="117"/>
      <c r="F1203" s="117"/>
      <c r="G1203" s="117"/>
    </row>
    <row r="1204" spans="1:7" ht="15" customHeight="1" x14ac:dyDescent="0.25">
      <c r="A1204" s="114" t="str">
        <f t="shared" si="18"/>
        <v/>
      </c>
      <c r="B1204" s="123">
        <v>3721</v>
      </c>
      <c r="C1204" s="124" t="s">
        <v>289</v>
      </c>
      <c r="D1204" s="117"/>
      <c r="E1204" s="117"/>
      <c r="F1204" s="117"/>
      <c r="G1204" s="117"/>
    </row>
    <row r="1205" spans="1:7" ht="15" customHeight="1" x14ac:dyDescent="0.25">
      <c r="A1205" s="114" t="str">
        <f t="shared" si="18"/>
        <v/>
      </c>
      <c r="B1205" s="123">
        <v>3731</v>
      </c>
      <c r="C1205" s="124" t="s">
        <v>291</v>
      </c>
      <c r="D1205" s="117"/>
      <c r="E1205" s="117"/>
      <c r="F1205" s="117"/>
      <c r="G1205" s="117"/>
    </row>
    <row r="1206" spans="1:7" ht="15" customHeight="1" x14ac:dyDescent="0.25">
      <c r="A1206" s="114" t="str">
        <f t="shared" si="18"/>
        <v/>
      </c>
      <c r="B1206" s="123">
        <v>3741</v>
      </c>
      <c r="C1206" s="124" t="s">
        <v>293</v>
      </c>
      <c r="D1206" s="117"/>
      <c r="E1206" s="117"/>
      <c r="F1206" s="117"/>
      <c r="G1206" s="117"/>
    </row>
    <row r="1207" spans="1:7" ht="15" customHeight="1" x14ac:dyDescent="0.25">
      <c r="A1207" s="114" t="str">
        <f t="shared" si="18"/>
        <v/>
      </c>
      <c r="B1207" s="123">
        <v>3811</v>
      </c>
      <c r="C1207" s="124" t="s">
        <v>296</v>
      </c>
      <c r="D1207" s="117"/>
      <c r="E1207" s="117"/>
      <c r="F1207" s="117"/>
      <c r="G1207" s="117"/>
    </row>
    <row r="1208" spans="1:7" ht="15" customHeight="1" x14ac:dyDescent="0.25">
      <c r="A1208" s="114" t="str">
        <f t="shared" si="18"/>
        <v/>
      </c>
      <c r="B1208" s="123">
        <v>3812</v>
      </c>
      <c r="C1208" s="124" t="s">
        <v>297</v>
      </c>
      <c r="D1208" s="117"/>
      <c r="E1208" s="117"/>
      <c r="F1208" s="117"/>
      <c r="G1208" s="117"/>
    </row>
    <row r="1209" spans="1:7" ht="15" customHeight="1" x14ac:dyDescent="0.25">
      <c r="A1209" s="114" t="str">
        <f t="shared" si="18"/>
        <v/>
      </c>
      <c r="B1209" s="123">
        <v>3813</v>
      </c>
      <c r="C1209" s="124" t="s">
        <v>298</v>
      </c>
      <c r="D1209" s="117"/>
      <c r="E1209" s="117"/>
      <c r="F1209" s="117"/>
      <c r="G1209" s="117"/>
    </row>
    <row r="1210" spans="1:7" ht="15" customHeight="1" x14ac:dyDescent="0.25">
      <c r="A1210" s="114" t="str">
        <f t="shared" si="18"/>
        <v/>
      </c>
      <c r="B1210" s="123">
        <v>3821</v>
      </c>
      <c r="C1210" s="124" t="s">
        <v>300</v>
      </c>
      <c r="D1210" s="117"/>
      <c r="E1210" s="117"/>
      <c r="F1210" s="117"/>
      <c r="G1210" s="117"/>
    </row>
    <row r="1211" spans="1:7" ht="15" customHeight="1" x14ac:dyDescent="0.25">
      <c r="A1211" s="114" t="str">
        <f t="shared" si="18"/>
        <v/>
      </c>
      <c r="B1211" s="123">
        <v>3831</v>
      </c>
      <c r="C1211" s="124" t="s">
        <v>302</v>
      </c>
      <c r="D1211" s="117"/>
      <c r="E1211" s="117"/>
      <c r="F1211" s="117"/>
      <c r="G1211" s="117"/>
    </row>
    <row r="1212" spans="1:7" ht="15" customHeight="1" x14ac:dyDescent="0.25">
      <c r="A1212" s="114" t="str">
        <f t="shared" si="18"/>
        <v/>
      </c>
      <c r="B1212" s="123">
        <v>3841</v>
      </c>
      <c r="C1212" s="124" t="s">
        <v>80</v>
      </c>
      <c r="D1212" s="117"/>
      <c r="E1212" s="117"/>
      <c r="F1212" s="117"/>
      <c r="G1212" s="117"/>
    </row>
    <row r="1213" spans="1:7" ht="15" customHeight="1" x14ac:dyDescent="0.25">
      <c r="A1213" s="114" t="str">
        <f t="shared" si="18"/>
        <v/>
      </c>
      <c r="B1213" s="123">
        <v>3842</v>
      </c>
      <c r="C1213" s="124" t="s">
        <v>304</v>
      </c>
      <c r="D1213" s="117"/>
      <c r="E1213" s="117"/>
      <c r="F1213" s="117"/>
      <c r="G1213" s="117"/>
    </row>
    <row r="1214" spans="1:7" ht="15" customHeight="1" x14ac:dyDescent="0.25">
      <c r="A1214" s="114" t="str">
        <f t="shared" si="18"/>
        <v/>
      </c>
      <c r="B1214" s="123">
        <v>3911</v>
      </c>
      <c r="C1214" s="124" t="s">
        <v>81</v>
      </c>
      <c r="D1214" s="117"/>
      <c r="E1214" s="117"/>
      <c r="F1214" s="117"/>
      <c r="G1214" s="117"/>
    </row>
    <row r="1215" spans="1:7" ht="15" customHeight="1" x14ac:dyDescent="0.25">
      <c r="A1215" s="114" t="str">
        <f t="shared" si="18"/>
        <v/>
      </c>
      <c r="B1215" s="123">
        <v>3912</v>
      </c>
      <c r="C1215" s="124" t="s">
        <v>82</v>
      </c>
      <c r="D1215" s="117"/>
      <c r="E1215" s="117"/>
      <c r="F1215" s="117"/>
      <c r="G1215" s="117"/>
    </row>
    <row r="1216" spans="1:7" ht="15" customHeight="1" x14ac:dyDescent="0.25">
      <c r="A1216" s="114" t="str">
        <f t="shared" si="18"/>
        <v/>
      </c>
      <c r="B1216" s="123">
        <v>3921</v>
      </c>
      <c r="C1216" s="124" t="s">
        <v>83</v>
      </c>
      <c r="D1216" s="117"/>
      <c r="E1216" s="117"/>
      <c r="F1216" s="117"/>
      <c r="G1216" s="117"/>
    </row>
    <row r="1217" spans="1:7" ht="15" customHeight="1" x14ac:dyDescent="0.25">
      <c r="A1217" s="114" t="str">
        <f t="shared" si="18"/>
        <v/>
      </c>
      <c r="B1217" s="123">
        <v>3922</v>
      </c>
      <c r="C1217" s="124" t="s">
        <v>84</v>
      </c>
      <c r="D1217" s="117"/>
      <c r="E1217" s="117"/>
      <c r="F1217" s="117"/>
      <c r="G1217" s="117"/>
    </row>
    <row r="1218" spans="1:7" ht="15" customHeight="1" x14ac:dyDescent="0.25">
      <c r="A1218" s="114" t="str">
        <f t="shared" si="18"/>
        <v/>
      </c>
      <c r="B1218" s="123">
        <v>3923</v>
      </c>
      <c r="C1218" s="124" t="s">
        <v>308</v>
      </c>
      <c r="D1218" s="117"/>
      <c r="E1218" s="117"/>
      <c r="F1218" s="117"/>
      <c r="G1218" s="117"/>
    </row>
    <row r="1219" spans="1:7" ht="15" customHeight="1" x14ac:dyDescent="0.25">
      <c r="A1219" s="114" t="str">
        <f t="shared" ref="A1219:A1282" si="19">IF(LEN(B1219)=5,B1219,"")</f>
        <v/>
      </c>
      <c r="B1219" s="123">
        <v>3931</v>
      </c>
      <c r="C1219" s="124" t="s">
        <v>310</v>
      </c>
      <c r="D1219" s="117"/>
      <c r="E1219" s="117"/>
      <c r="F1219" s="117"/>
      <c r="G1219" s="117"/>
    </row>
    <row r="1220" spans="1:7" ht="15" customHeight="1" x14ac:dyDescent="0.25">
      <c r="A1220" s="114" t="str">
        <f t="shared" si="19"/>
        <v/>
      </c>
      <c r="B1220" s="123">
        <v>3932</v>
      </c>
      <c r="C1220" s="124" t="s">
        <v>311</v>
      </c>
      <c r="D1220" s="117"/>
      <c r="E1220" s="117"/>
      <c r="F1220" s="117"/>
      <c r="G1220" s="117"/>
    </row>
    <row r="1221" spans="1:7" ht="15" customHeight="1" x14ac:dyDescent="0.25">
      <c r="A1221" s="114" t="str">
        <f t="shared" si="19"/>
        <v/>
      </c>
      <c r="B1221" s="123">
        <v>3941</v>
      </c>
      <c r="C1221" s="124" t="s">
        <v>313</v>
      </c>
      <c r="D1221" s="117"/>
      <c r="E1221" s="117"/>
      <c r="F1221" s="117"/>
      <c r="G1221" s="117"/>
    </row>
    <row r="1222" spans="1:7" ht="15" customHeight="1" x14ac:dyDescent="0.25">
      <c r="A1222" s="114" t="str">
        <f t="shared" si="19"/>
        <v/>
      </c>
      <c r="B1222" s="123">
        <v>3942</v>
      </c>
      <c r="C1222" s="124" t="s">
        <v>314</v>
      </c>
      <c r="D1222" s="117"/>
      <c r="E1222" s="117"/>
      <c r="F1222" s="117"/>
      <c r="G1222" s="117"/>
    </row>
    <row r="1223" spans="1:7" ht="15" customHeight="1" x14ac:dyDescent="0.25">
      <c r="A1223" s="114" t="str">
        <f t="shared" si="19"/>
        <v/>
      </c>
      <c r="B1223" s="123">
        <v>3951</v>
      </c>
      <c r="C1223" s="124" t="s">
        <v>316</v>
      </c>
      <c r="D1223" s="117"/>
      <c r="E1223" s="117"/>
      <c r="F1223" s="117"/>
      <c r="G1223" s="117"/>
    </row>
    <row r="1224" spans="1:7" ht="15" customHeight="1" x14ac:dyDescent="0.25">
      <c r="A1224" s="114" t="str">
        <f t="shared" si="19"/>
        <v/>
      </c>
      <c r="B1224" s="123">
        <v>3952</v>
      </c>
      <c r="C1224" s="124" t="s">
        <v>317</v>
      </c>
      <c r="D1224" s="117"/>
      <c r="E1224" s="117"/>
      <c r="F1224" s="117"/>
      <c r="G1224" s="117"/>
    </row>
    <row r="1225" spans="1:7" ht="15" customHeight="1" x14ac:dyDescent="0.25">
      <c r="A1225" s="114" t="str">
        <f t="shared" si="19"/>
        <v/>
      </c>
      <c r="B1225" s="123">
        <v>3961</v>
      </c>
      <c r="C1225" s="124" t="s">
        <v>319</v>
      </c>
      <c r="D1225" s="117"/>
      <c r="E1225" s="117"/>
      <c r="F1225" s="117"/>
      <c r="G1225" s="117"/>
    </row>
    <row r="1226" spans="1:7" ht="15" customHeight="1" x14ac:dyDescent="0.25">
      <c r="A1226" s="114" t="str">
        <f t="shared" si="19"/>
        <v/>
      </c>
      <c r="B1226" s="123">
        <v>3971</v>
      </c>
      <c r="C1226" s="124" t="s">
        <v>320</v>
      </c>
      <c r="D1226" s="117"/>
      <c r="E1226" s="117"/>
      <c r="F1226" s="117"/>
      <c r="G1226" s="117"/>
    </row>
    <row r="1227" spans="1:7" ht="15.15" customHeight="1" x14ac:dyDescent="0.25">
      <c r="A1227" s="114" t="str">
        <f t="shared" si="19"/>
        <v/>
      </c>
      <c r="B1227" s="125">
        <v>3972</v>
      </c>
      <c r="C1227" s="126" t="s">
        <v>321</v>
      </c>
      <c r="D1227" s="127"/>
      <c r="E1227" s="127"/>
      <c r="F1227" s="127"/>
      <c r="G1227" s="127"/>
    </row>
    <row r="1228" spans="1:7" ht="24.6" customHeight="1" x14ac:dyDescent="0.25">
      <c r="A1228" s="114" t="str">
        <f t="shared" si="19"/>
        <v/>
      </c>
      <c r="B1228" s="128">
        <v>4111</v>
      </c>
      <c r="C1228" s="129" t="s">
        <v>325</v>
      </c>
      <c r="D1228" s="130"/>
      <c r="E1228" s="130"/>
      <c r="F1228" s="130"/>
      <c r="G1228" s="130"/>
    </row>
    <row r="1229" spans="1:7" ht="15" customHeight="1" x14ac:dyDescent="0.25">
      <c r="A1229" s="114" t="str">
        <f t="shared" si="19"/>
        <v/>
      </c>
      <c r="B1229" s="123">
        <v>4112</v>
      </c>
      <c r="C1229" s="124" t="s">
        <v>326</v>
      </c>
      <c r="D1229" s="117"/>
      <c r="E1229" s="117"/>
      <c r="F1229" s="117"/>
      <c r="G1229" s="117"/>
    </row>
    <row r="1230" spans="1:7" ht="15" customHeight="1" x14ac:dyDescent="0.25">
      <c r="A1230" s="114" t="str">
        <f t="shared" si="19"/>
        <v/>
      </c>
      <c r="B1230" s="123">
        <v>4113</v>
      </c>
      <c r="C1230" s="124" t="s">
        <v>327</v>
      </c>
      <c r="D1230" s="117"/>
      <c r="E1230" s="117"/>
      <c r="F1230" s="117"/>
      <c r="G1230" s="117"/>
    </row>
    <row r="1231" spans="1:7" ht="15" customHeight="1" x14ac:dyDescent="0.25">
      <c r="A1231" s="114" t="str">
        <f t="shared" si="19"/>
        <v/>
      </c>
      <c r="B1231" s="123">
        <v>4115</v>
      </c>
      <c r="C1231" s="124" t="s">
        <v>328</v>
      </c>
      <c r="D1231" s="117"/>
      <c r="E1231" s="117"/>
      <c r="F1231" s="117"/>
      <c r="G1231" s="117"/>
    </row>
    <row r="1232" spans="1:7" ht="15" customHeight="1" x14ac:dyDescent="0.25">
      <c r="A1232" s="114" t="str">
        <f t="shared" si="19"/>
        <v/>
      </c>
      <c r="B1232" s="123">
        <v>4116</v>
      </c>
      <c r="C1232" s="124" t="s">
        <v>329</v>
      </c>
      <c r="D1232" s="117"/>
      <c r="E1232" s="117"/>
      <c r="F1232" s="117"/>
      <c r="G1232" s="117"/>
    </row>
    <row r="1233" spans="1:7" ht="15" customHeight="1" x14ac:dyDescent="0.25">
      <c r="A1233" s="114" t="str">
        <f t="shared" si="19"/>
        <v/>
      </c>
      <c r="B1233" s="123">
        <v>4117</v>
      </c>
      <c r="C1233" s="124" t="s">
        <v>330</v>
      </c>
      <c r="D1233" s="117"/>
      <c r="E1233" s="117"/>
      <c r="F1233" s="117"/>
      <c r="G1233" s="117"/>
    </row>
    <row r="1234" spans="1:7" ht="15" customHeight="1" x14ac:dyDescent="0.25">
      <c r="A1234" s="114" t="str">
        <f t="shared" si="19"/>
        <v/>
      </c>
      <c r="B1234" s="123">
        <v>4121</v>
      </c>
      <c r="C1234" s="124" t="s">
        <v>332</v>
      </c>
      <c r="D1234" s="117"/>
      <c r="E1234" s="117"/>
      <c r="F1234" s="117"/>
      <c r="G1234" s="117"/>
    </row>
    <row r="1235" spans="1:7" ht="15" customHeight="1" x14ac:dyDescent="0.25">
      <c r="A1235" s="114" t="str">
        <f t="shared" si="19"/>
        <v/>
      </c>
      <c r="B1235" s="123">
        <v>4131</v>
      </c>
      <c r="C1235" s="124" t="s">
        <v>334</v>
      </c>
      <c r="D1235" s="117"/>
      <c r="E1235" s="117"/>
      <c r="F1235" s="117"/>
      <c r="G1235" s="117"/>
    </row>
    <row r="1236" spans="1:7" ht="15" customHeight="1" x14ac:dyDescent="0.25">
      <c r="A1236" s="114" t="str">
        <f t="shared" si="19"/>
        <v/>
      </c>
      <c r="B1236" s="123">
        <v>4141</v>
      </c>
      <c r="C1236" s="124" t="s">
        <v>336</v>
      </c>
      <c r="D1236" s="117"/>
      <c r="E1236" s="117"/>
      <c r="F1236" s="117"/>
      <c r="G1236" s="117"/>
    </row>
    <row r="1237" spans="1:7" ht="24.9" customHeight="1" x14ac:dyDescent="0.25">
      <c r="A1237" s="114" t="str">
        <f t="shared" si="19"/>
        <v/>
      </c>
      <c r="B1237" s="123">
        <v>4142</v>
      </c>
      <c r="C1237" s="124" t="s">
        <v>337</v>
      </c>
      <c r="D1237" s="117"/>
      <c r="E1237" s="117"/>
      <c r="F1237" s="117"/>
      <c r="G1237" s="117"/>
    </row>
    <row r="1238" spans="1:7" ht="15" customHeight="1" x14ac:dyDescent="0.25">
      <c r="A1238" s="114" t="str">
        <f t="shared" si="19"/>
        <v/>
      </c>
      <c r="B1238" s="123">
        <v>4151</v>
      </c>
      <c r="C1238" s="124" t="s">
        <v>85</v>
      </c>
      <c r="D1238" s="117"/>
      <c r="E1238" s="117"/>
      <c r="F1238" s="117"/>
      <c r="G1238" s="117"/>
    </row>
    <row r="1239" spans="1:7" ht="15" customHeight="1" x14ac:dyDescent="0.25">
      <c r="A1239" s="114" t="str">
        <f t="shared" si="19"/>
        <v/>
      </c>
      <c r="B1239" s="123">
        <v>4211</v>
      </c>
      <c r="C1239" s="124" t="s">
        <v>86</v>
      </c>
      <c r="D1239" s="117"/>
      <c r="E1239" s="117"/>
      <c r="F1239" s="117"/>
      <c r="G1239" s="117"/>
    </row>
    <row r="1240" spans="1:7" ht="15" customHeight="1" x14ac:dyDescent="0.25">
      <c r="A1240" s="114" t="str">
        <f t="shared" si="19"/>
        <v/>
      </c>
      <c r="B1240" s="123">
        <v>4212</v>
      </c>
      <c r="C1240" s="124" t="s">
        <v>87</v>
      </c>
      <c r="D1240" s="117"/>
      <c r="E1240" s="117"/>
      <c r="F1240" s="117"/>
      <c r="G1240" s="117"/>
    </row>
    <row r="1241" spans="1:7" ht="15" customHeight="1" x14ac:dyDescent="0.25">
      <c r="A1241" s="114" t="str">
        <f t="shared" si="19"/>
        <v/>
      </c>
      <c r="B1241" s="123">
        <v>4213</v>
      </c>
      <c r="C1241" s="124" t="s">
        <v>341</v>
      </c>
      <c r="D1241" s="117"/>
      <c r="E1241" s="117"/>
      <c r="F1241" s="117"/>
      <c r="G1241" s="117"/>
    </row>
    <row r="1242" spans="1:7" ht="15" customHeight="1" x14ac:dyDescent="0.25">
      <c r="A1242" s="114" t="str">
        <f t="shared" si="19"/>
        <v/>
      </c>
      <c r="B1242" s="123">
        <v>4221</v>
      </c>
      <c r="C1242" s="124" t="s">
        <v>88</v>
      </c>
      <c r="D1242" s="117"/>
      <c r="E1242" s="117"/>
      <c r="F1242" s="117"/>
      <c r="G1242" s="117"/>
    </row>
    <row r="1243" spans="1:7" ht="15" customHeight="1" x14ac:dyDescent="0.25">
      <c r="A1243" s="114" t="str">
        <f t="shared" si="19"/>
        <v/>
      </c>
      <c r="B1243" s="123">
        <v>4311</v>
      </c>
      <c r="C1243" s="124" t="s">
        <v>89</v>
      </c>
      <c r="D1243" s="117"/>
      <c r="E1243" s="117"/>
      <c r="F1243" s="117"/>
      <c r="G1243" s="117"/>
    </row>
    <row r="1244" spans="1:7" ht="15" customHeight="1" x14ac:dyDescent="0.25">
      <c r="A1244" s="114" t="str">
        <f t="shared" si="19"/>
        <v/>
      </c>
      <c r="B1244" s="123">
        <v>4312</v>
      </c>
      <c r="C1244" s="124" t="s">
        <v>90</v>
      </c>
      <c r="D1244" s="117"/>
      <c r="E1244" s="117"/>
      <c r="F1244" s="117"/>
      <c r="G1244" s="117"/>
    </row>
    <row r="1245" spans="1:7" ht="15" customHeight="1" x14ac:dyDescent="0.25">
      <c r="A1245" s="114" t="str">
        <f t="shared" si="19"/>
        <v/>
      </c>
      <c r="B1245" s="123">
        <v>4321</v>
      </c>
      <c r="C1245" s="124" t="s">
        <v>346</v>
      </c>
      <c r="D1245" s="117"/>
      <c r="E1245" s="117"/>
      <c r="F1245" s="117"/>
      <c r="G1245" s="117"/>
    </row>
    <row r="1246" spans="1:7" ht="15" customHeight="1" x14ac:dyDescent="0.25">
      <c r="A1246" s="114" t="str">
        <f t="shared" si="19"/>
        <v/>
      </c>
      <c r="B1246" s="123">
        <v>4322</v>
      </c>
      <c r="C1246" s="124" t="s">
        <v>347</v>
      </c>
      <c r="D1246" s="117"/>
      <c r="E1246" s="117"/>
      <c r="F1246" s="117"/>
      <c r="G1246" s="117"/>
    </row>
    <row r="1247" spans="1:7" ht="15" customHeight="1" x14ac:dyDescent="0.25">
      <c r="A1247" s="114" t="str">
        <f t="shared" si="19"/>
        <v/>
      </c>
      <c r="B1247" s="123">
        <v>4331</v>
      </c>
      <c r="C1247" s="124" t="s">
        <v>346</v>
      </c>
      <c r="D1247" s="117"/>
      <c r="E1247" s="117"/>
      <c r="F1247" s="117"/>
      <c r="G1247" s="117"/>
    </row>
    <row r="1248" spans="1:7" ht="15" customHeight="1" x14ac:dyDescent="0.25">
      <c r="A1248" s="114" t="str">
        <f t="shared" si="19"/>
        <v/>
      </c>
      <c r="B1248" s="123">
        <v>4332</v>
      </c>
      <c r="C1248" s="124" t="s">
        <v>347</v>
      </c>
      <c r="D1248" s="117"/>
      <c r="E1248" s="117"/>
      <c r="F1248" s="117"/>
      <c r="G1248" s="117"/>
    </row>
    <row r="1249" spans="1:7" ht="15" customHeight="1" x14ac:dyDescent="0.25">
      <c r="A1249" s="114" t="str">
        <f t="shared" si="19"/>
        <v/>
      </c>
      <c r="B1249" s="123">
        <v>4341</v>
      </c>
      <c r="C1249" s="124" t="s">
        <v>350</v>
      </c>
      <c r="D1249" s="117"/>
      <c r="E1249" s="117"/>
      <c r="F1249" s="117"/>
      <c r="G1249" s="117"/>
    </row>
    <row r="1250" spans="1:7" ht="15" customHeight="1" x14ac:dyDescent="0.25">
      <c r="A1250" s="114" t="str">
        <f t="shared" si="19"/>
        <v/>
      </c>
      <c r="B1250" s="123">
        <v>4342</v>
      </c>
      <c r="C1250" s="124" t="s">
        <v>351</v>
      </c>
      <c r="D1250" s="117"/>
      <c r="E1250" s="117"/>
      <c r="F1250" s="117"/>
      <c r="G1250" s="117"/>
    </row>
    <row r="1251" spans="1:7" ht="15" customHeight="1" x14ac:dyDescent="0.25">
      <c r="A1251" s="114" t="str">
        <f t="shared" si="19"/>
        <v/>
      </c>
      <c r="B1251" s="123">
        <v>4411</v>
      </c>
      <c r="C1251" s="124" t="s">
        <v>91</v>
      </c>
      <c r="D1251" s="117"/>
      <c r="E1251" s="117"/>
      <c r="F1251" s="117"/>
      <c r="G1251" s="117"/>
    </row>
    <row r="1252" spans="1:7" ht="15" customHeight="1" x14ac:dyDescent="0.25">
      <c r="A1252" s="114" t="str">
        <f t="shared" si="19"/>
        <v/>
      </c>
      <c r="B1252" s="123">
        <v>4412</v>
      </c>
      <c r="C1252" s="124" t="s">
        <v>354</v>
      </c>
      <c r="D1252" s="117"/>
      <c r="E1252" s="117"/>
      <c r="F1252" s="117"/>
      <c r="G1252" s="117"/>
    </row>
    <row r="1253" spans="1:7" ht="15" customHeight="1" x14ac:dyDescent="0.25">
      <c r="A1253" s="114" t="str">
        <f t="shared" si="19"/>
        <v/>
      </c>
      <c r="B1253" s="123">
        <v>4421</v>
      </c>
      <c r="C1253" s="124" t="s">
        <v>92</v>
      </c>
      <c r="D1253" s="117"/>
      <c r="E1253" s="117"/>
      <c r="F1253" s="117"/>
      <c r="G1253" s="117"/>
    </row>
    <row r="1254" spans="1:7" ht="15" customHeight="1" x14ac:dyDescent="0.25">
      <c r="A1254" s="114" t="str">
        <f t="shared" si="19"/>
        <v/>
      </c>
      <c r="B1254" s="123">
        <v>4422</v>
      </c>
      <c r="C1254" s="124" t="s">
        <v>93</v>
      </c>
      <c r="D1254" s="117"/>
      <c r="E1254" s="117"/>
      <c r="F1254" s="117"/>
      <c r="G1254" s="117"/>
    </row>
    <row r="1255" spans="1:7" ht="15" customHeight="1" x14ac:dyDescent="0.25">
      <c r="A1255" s="114" t="str">
        <f t="shared" si="19"/>
        <v/>
      </c>
      <c r="B1255" s="123">
        <v>4431</v>
      </c>
      <c r="C1255" s="124" t="s">
        <v>357</v>
      </c>
      <c r="D1255" s="117"/>
      <c r="E1255" s="117"/>
      <c r="F1255" s="117"/>
      <c r="G1255" s="117"/>
    </row>
    <row r="1256" spans="1:7" ht="15" customHeight="1" x14ac:dyDescent="0.25">
      <c r="A1256" s="114" t="str">
        <f t="shared" si="19"/>
        <v/>
      </c>
      <c r="B1256" s="123">
        <v>4432</v>
      </c>
      <c r="C1256" s="124" t="s">
        <v>358</v>
      </c>
      <c r="D1256" s="117"/>
      <c r="E1256" s="117"/>
      <c r="F1256" s="117"/>
      <c r="G1256" s="117"/>
    </row>
    <row r="1257" spans="1:7" ht="24.9" customHeight="1" x14ac:dyDescent="0.25">
      <c r="A1257" s="114" t="str">
        <f t="shared" si="19"/>
        <v/>
      </c>
      <c r="B1257" s="123">
        <v>4511</v>
      </c>
      <c r="C1257" s="124" t="s">
        <v>361</v>
      </c>
      <c r="D1257" s="117"/>
      <c r="E1257" s="117"/>
      <c r="F1257" s="117"/>
      <c r="G1257" s="117"/>
    </row>
    <row r="1258" spans="1:7" ht="15" customHeight="1" x14ac:dyDescent="0.25">
      <c r="A1258" s="114" t="str">
        <f t="shared" si="19"/>
        <v/>
      </c>
      <c r="B1258" s="123">
        <v>4521</v>
      </c>
      <c r="C1258" s="124" t="s">
        <v>94</v>
      </c>
      <c r="D1258" s="117"/>
      <c r="E1258" s="117"/>
      <c r="F1258" s="117"/>
      <c r="G1258" s="117"/>
    </row>
    <row r="1259" spans="1:7" ht="15" customHeight="1" x14ac:dyDescent="0.25">
      <c r="A1259" s="114" t="str">
        <f t="shared" si="19"/>
        <v/>
      </c>
      <c r="B1259" s="123">
        <v>4522</v>
      </c>
      <c r="C1259" s="124" t="s">
        <v>363</v>
      </c>
      <c r="D1259" s="117"/>
      <c r="E1259" s="117"/>
      <c r="F1259" s="117"/>
      <c r="G1259" s="117"/>
    </row>
    <row r="1260" spans="1:7" ht="15" customHeight="1" x14ac:dyDescent="0.25">
      <c r="A1260" s="114" t="str">
        <f t="shared" si="19"/>
        <v/>
      </c>
      <c r="B1260" s="123">
        <v>4611</v>
      </c>
      <c r="C1260" s="124" t="s">
        <v>366</v>
      </c>
      <c r="D1260" s="117"/>
      <c r="E1260" s="117"/>
      <c r="F1260" s="117"/>
      <c r="G1260" s="117"/>
    </row>
    <row r="1261" spans="1:7" ht="15" customHeight="1" x14ac:dyDescent="0.25">
      <c r="A1261" s="114" t="str">
        <f t="shared" si="19"/>
        <v/>
      </c>
      <c r="B1261" s="123">
        <v>4612</v>
      </c>
      <c r="C1261" s="124" t="s">
        <v>367</v>
      </c>
      <c r="D1261" s="117"/>
      <c r="E1261" s="117"/>
      <c r="F1261" s="117"/>
      <c r="G1261" s="117"/>
    </row>
    <row r="1262" spans="1:7" ht="15" customHeight="1" x14ac:dyDescent="0.25">
      <c r="A1262" s="114" t="str">
        <f t="shared" si="19"/>
        <v/>
      </c>
      <c r="B1262" s="123">
        <v>5111</v>
      </c>
      <c r="C1262" s="124" t="s">
        <v>371</v>
      </c>
      <c r="D1262" s="117"/>
      <c r="E1262" s="117"/>
      <c r="F1262" s="117"/>
      <c r="G1262" s="117"/>
    </row>
    <row r="1263" spans="1:7" ht="15" customHeight="1" x14ac:dyDescent="0.25">
      <c r="A1263" s="114" t="str">
        <f t="shared" si="19"/>
        <v/>
      </c>
      <c r="B1263" s="123">
        <v>5112</v>
      </c>
      <c r="C1263" s="124" t="s">
        <v>372</v>
      </c>
      <c r="D1263" s="117"/>
      <c r="E1263" s="117"/>
      <c r="F1263" s="117"/>
      <c r="G1263" s="117"/>
    </row>
    <row r="1264" spans="1:7" ht="15" customHeight="1" x14ac:dyDescent="0.25">
      <c r="A1264" s="114" t="str">
        <f t="shared" si="19"/>
        <v/>
      </c>
      <c r="B1264" s="123">
        <v>5113</v>
      </c>
      <c r="C1264" s="124" t="s">
        <v>373</v>
      </c>
      <c r="D1264" s="117"/>
      <c r="E1264" s="117"/>
      <c r="F1264" s="117"/>
      <c r="G1264" s="117"/>
    </row>
    <row r="1265" spans="1:7" ht="15" customHeight="1" x14ac:dyDescent="0.25">
      <c r="A1265" s="114" t="str">
        <f t="shared" si="19"/>
        <v/>
      </c>
      <c r="B1265" s="123">
        <v>5114</v>
      </c>
      <c r="C1265" s="124" t="s">
        <v>374</v>
      </c>
      <c r="D1265" s="117"/>
      <c r="E1265" s="117"/>
      <c r="F1265" s="117"/>
      <c r="G1265" s="117"/>
    </row>
    <row r="1266" spans="1:7" ht="15" customHeight="1" x14ac:dyDescent="0.25">
      <c r="A1266" s="114" t="str">
        <f t="shared" si="19"/>
        <v/>
      </c>
      <c r="B1266" s="123">
        <v>5211</v>
      </c>
      <c r="C1266" s="124" t="s">
        <v>377</v>
      </c>
      <c r="D1266" s="117"/>
      <c r="E1266" s="117"/>
      <c r="F1266" s="117"/>
      <c r="G1266" s="117"/>
    </row>
    <row r="1267" spans="1:7" ht="15" customHeight="1" x14ac:dyDescent="0.25">
      <c r="A1267" s="114" t="str">
        <f t="shared" si="19"/>
        <v/>
      </c>
      <c r="B1267" s="123">
        <v>5221</v>
      </c>
      <c r="C1267" s="124" t="s">
        <v>379</v>
      </c>
      <c r="D1267" s="117"/>
      <c r="E1267" s="117"/>
      <c r="F1267" s="117"/>
      <c r="G1267" s="117"/>
    </row>
    <row r="1268" spans="1:7" ht="15" customHeight="1" x14ac:dyDescent="0.25">
      <c r="A1268" s="114" t="str">
        <f t="shared" si="19"/>
        <v/>
      </c>
      <c r="B1268" s="123">
        <v>5231</v>
      </c>
      <c r="C1268" s="124" t="s">
        <v>381</v>
      </c>
      <c r="D1268" s="117"/>
      <c r="E1268" s="117"/>
      <c r="F1268" s="117"/>
      <c r="G1268" s="117"/>
    </row>
    <row r="1269" spans="1:7" ht="15" customHeight="1" x14ac:dyDescent="0.25">
      <c r="A1269" s="114" t="str">
        <f t="shared" si="19"/>
        <v/>
      </c>
      <c r="B1269" s="123">
        <v>5311</v>
      </c>
      <c r="C1269" s="124" t="s">
        <v>95</v>
      </c>
      <c r="D1269" s="117"/>
      <c r="E1269" s="117"/>
      <c r="F1269" s="117"/>
      <c r="G1269" s="117"/>
    </row>
    <row r="1270" spans="1:7" ht="15" customHeight="1" x14ac:dyDescent="0.25">
      <c r="A1270" s="114" t="str">
        <f t="shared" si="19"/>
        <v/>
      </c>
      <c r="B1270" s="123">
        <v>5312</v>
      </c>
      <c r="C1270" s="124" t="s">
        <v>96</v>
      </c>
      <c r="D1270" s="117"/>
      <c r="E1270" s="117"/>
      <c r="F1270" s="117"/>
      <c r="G1270" s="117"/>
    </row>
    <row r="1271" spans="1:7" ht="15" customHeight="1" x14ac:dyDescent="0.25">
      <c r="A1271" s="114" t="str">
        <f t="shared" si="19"/>
        <v/>
      </c>
      <c r="B1271" s="123">
        <v>5313</v>
      </c>
      <c r="C1271" s="124" t="s">
        <v>384</v>
      </c>
      <c r="D1271" s="117"/>
      <c r="E1271" s="117"/>
      <c r="F1271" s="117"/>
      <c r="G1271" s="117"/>
    </row>
    <row r="1272" spans="1:7" ht="15" customHeight="1" x14ac:dyDescent="0.25">
      <c r="A1272" s="114" t="str">
        <f t="shared" si="19"/>
        <v/>
      </c>
      <c r="B1272" s="123">
        <v>5314</v>
      </c>
      <c r="C1272" s="124" t="s">
        <v>97</v>
      </c>
      <c r="D1272" s="117"/>
      <c r="E1272" s="117"/>
      <c r="F1272" s="117"/>
      <c r="G1272" s="117"/>
    </row>
    <row r="1273" spans="1:7" ht="15" customHeight="1" x14ac:dyDescent="0.25">
      <c r="A1273" s="114" t="str">
        <f t="shared" si="19"/>
        <v/>
      </c>
      <c r="B1273" s="123">
        <v>5321</v>
      </c>
      <c r="C1273" s="124" t="s">
        <v>386</v>
      </c>
      <c r="D1273" s="117"/>
      <c r="E1273" s="117"/>
      <c r="F1273" s="117"/>
      <c r="G1273" s="117"/>
    </row>
    <row r="1274" spans="1:7" ht="15" customHeight="1" x14ac:dyDescent="0.25">
      <c r="A1274" s="114" t="str">
        <f t="shared" si="19"/>
        <v/>
      </c>
      <c r="B1274" s="123">
        <v>5322</v>
      </c>
      <c r="C1274" s="124" t="s">
        <v>387</v>
      </c>
      <c r="D1274" s="117"/>
      <c r="E1274" s="117"/>
      <c r="F1274" s="117"/>
      <c r="G1274" s="117"/>
    </row>
    <row r="1275" spans="1:7" ht="15.15" customHeight="1" x14ac:dyDescent="0.25">
      <c r="A1275" s="114" t="str">
        <f t="shared" si="19"/>
        <v/>
      </c>
      <c r="B1275" s="125">
        <v>5331</v>
      </c>
      <c r="C1275" s="126" t="s">
        <v>389</v>
      </c>
      <c r="D1275" s="127"/>
      <c r="E1275" s="127"/>
      <c r="F1275" s="127"/>
      <c r="G1275" s="127"/>
    </row>
    <row r="1276" spans="1:7" ht="24.6" customHeight="1" x14ac:dyDescent="0.25">
      <c r="A1276" s="114" t="str">
        <f t="shared" si="19"/>
        <v/>
      </c>
      <c r="B1276" s="128">
        <v>5332</v>
      </c>
      <c r="C1276" s="129" t="s">
        <v>390</v>
      </c>
      <c r="D1276" s="130"/>
      <c r="E1276" s="130"/>
      <c r="F1276" s="130"/>
      <c r="G1276" s="130"/>
    </row>
    <row r="1277" spans="1:7" ht="15" customHeight="1" x14ac:dyDescent="0.25">
      <c r="A1277" s="114" t="str">
        <f t="shared" si="19"/>
        <v/>
      </c>
      <c r="B1277" s="123">
        <v>5341</v>
      </c>
      <c r="C1277" s="124" t="s">
        <v>392</v>
      </c>
      <c r="D1277" s="117"/>
      <c r="E1277" s="117"/>
      <c r="F1277" s="117"/>
      <c r="G1277" s="117"/>
    </row>
    <row r="1278" spans="1:7" ht="15" customHeight="1" x14ac:dyDescent="0.25">
      <c r="A1278" s="114" t="str">
        <f t="shared" si="19"/>
        <v/>
      </c>
      <c r="B1278" s="123">
        <v>5351</v>
      </c>
      <c r="C1278" s="124" t="s">
        <v>98</v>
      </c>
      <c r="D1278" s="117"/>
      <c r="E1278" s="117"/>
      <c r="F1278" s="117"/>
      <c r="G1278" s="117"/>
    </row>
    <row r="1279" spans="1:7" ht="15" customHeight="1" x14ac:dyDescent="0.25">
      <c r="A1279" s="114" t="str">
        <f t="shared" si="19"/>
        <v/>
      </c>
      <c r="B1279" s="123">
        <v>5361</v>
      </c>
      <c r="C1279" s="124" t="s">
        <v>395</v>
      </c>
      <c r="D1279" s="117"/>
      <c r="E1279" s="117"/>
      <c r="F1279" s="117"/>
      <c r="G1279" s="117"/>
    </row>
    <row r="1280" spans="1:7" ht="15" customHeight="1" x14ac:dyDescent="0.25">
      <c r="A1280" s="114" t="str">
        <f t="shared" si="19"/>
        <v/>
      </c>
      <c r="B1280" s="123">
        <v>5362</v>
      </c>
      <c r="C1280" s="124" t="s">
        <v>396</v>
      </c>
      <c r="D1280" s="117"/>
      <c r="E1280" s="117"/>
      <c r="F1280" s="117"/>
      <c r="G1280" s="117"/>
    </row>
    <row r="1281" spans="1:7" ht="24.9" customHeight="1" x14ac:dyDescent="0.25">
      <c r="A1281" s="114" t="str">
        <f t="shared" si="19"/>
        <v/>
      </c>
      <c r="B1281" s="123">
        <v>5363</v>
      </c>
      <c r="C1281" s="124" t="s">
        <v>397</v>
      </c>
      <c r="D1281" s="117"/>
      <c r="E1281" s="117"/>
      <c r="F1281" s="117"/>
      <c r="G1281" s="117"/>
    </row>
    <row r="1282" spans="1:7" ht="15" customHeight="1" x14ac:dyDescent="0.25">
      <c r="A1282" s="114" t="str">
        <f t="shared" si="19"/>
        <v/>
      </c>
      <c r="B1282" s="123">
        <v>5371</v>
      </c>
      <c r="C1282" s="124" t="s">
        <v>399</v>
      </c>
      <c r="D1282" s="117"/>
      <c r="E1282" s="117"/>
      <c r="F1282" s="117"/>
      <c r="G1282" s="117"/>
    </row>
    <row r="1283" spans="1:7" ht="15" customHeight="1" x14ac:dyDescent="0.25">
      <c r="A1283" s="114" t="str">
        <f t="shared" ref="A1283:A1346" si="20">IF(LEN(B1283)=5,B1283,"")</f>
        <v/>
      </c>
      <c r="B1283" s="123">
        <v>5372</v>
      </c>
      <c r="C1283" s="124" t="s">
        <v>400</v>
      </c>
      <c r="D1283" s="117"/>
      <c r="E1283" s="117"/>
      <c r="F1283" s="117"/>
      <c r="G1283" s="117"/>
    </row>
    <row r="1284" spans="1:7" ht="15" customHeight="1" x14ac:dyDescent="0.25">
      <c r="A1284" s="114" t="str">
        <f t="shared" si="20"/>
        <v/>
      </c>
      <c r="B1284" s="123">
        <v>5373</v>
      </c>
      <c r="C1284" s="124" t="s">
        <v>401</v>
      </c>
      <c r="D1284" s="117"/>
      <c r="E1284" s="117"/>
      <c r="F1284" s="117"/>
      <c r="G1284" s="117"/>
    </row>
    <row r="1285" spans="1:7" ht="15" customHeight="1" x14ac:dyDescent="0.25">
      <c r="A1285" s="114" t="str">
        <f t="shared" si="20"/>
        <v/>
      </c>
      <c r="B1285" s="123">
        <v>5374</v>
      </c>
      <c r="C1285" s="124" t="s">
        <v>402</v>
      </c>
      <c r="D1285" s="117"/>
      <c r="E1285" s="117"/>
      <c r="F1285" s="117"/>
      <c r="G1285" s="117"/>
    </row>
    <row r="1286" spans="1:7" ht="15" customHeight="1" x14ac:dyDescent="0.25">
      <c r="A1286" s="114" t="str">
        <f t="shared" si="20"/>
        <v/>
      </c>
      <c r="B1286" s="123">
        <v>5375</v>
      </c>
      <c r="C1286" s="124" t="s">
        <v>403</v>
      </c>
      <c r="D1286" s="117"/>
      <c r="E1286" s="117"/>
      <c r="F1286" s="117"/>
      <c r="G1286" s="117"/>
    </row>
    <row r="1287" spans="1:7" ht="15" customHeight="1" x14ac:dyDescent="0.25">
      <c r="A1287" s="114" t="str">
        <f t="shared" si="20"/>
        <v/>
      </c>
      <c r="B1287" s="123">
        <v>5376</v>
      </c>
      <c r="C1287" s="124" t="s">
        <v>404</v>
      </c>
      <c r="D1287" s="117"/>
      <c r="E1287" s="117"/>
      <c r="F1287" s="117"/>
      <c r="G1287" s="117"/>
    </row>
    <row r="1288" spans="1:7" ht="15" customHeight="1" x14ac:dyDescent="0.25">
      <c r="A1288" s="114" t="str">
        <f t="shared" si="20"/>
        <v/>
      </c>
      <c r="B1288" s="123">
        <v>5411</v>
      </c>
      <c r="C1288" s="124" t="s">
        <v>406</v>
      </c>
      <c r="D1288" s="117"/>
      <c r="E1288" s="117"/>
      <c r="F1288" s="117"/>
      <c r="G1288" s="117"/>
    </row>
    <row r="1289" spans="1:7" ht="15" customHeight="1" x14ac:dyDescent="0.25">
      <c r="A1289" s="114" t="str">
        <f t="shared" si="20"/>
        <v/>
      </c>
      <c r="B1289" s="123">
        <v>5412</v>
      </c>
      <c r="C1289" s="124" t="s">
        <v>407</v>
      </c>
      <c r="D1289" s="117"/>
      <c r="E1289" s="117"/>
      <c r="F1289" s="117"/>
      <c r="G1289" s="117"/>
    </row>
    <row r="1290" spans="1:7" ht="15" customHeight="1" x14ac:dyDescent="0.25">
      <c r="A1290" s="114" t="str">
        <f t="shared" si="20"/>
        <v/>
      </c>
      <c r="B1290" s="123">
        <v>5413</v>
      </c>
      <c r="C1290" s="124" t="s">
        <v>408</v>
      </c>
      <c r="D1290" s="117"/>
      <c r="E1290" s="117"/>
      <c r="F1290" s="117"/>
      <c r="G1290" s="117"/>
    </row>
    <row r="1291" spans="1:7" ht="15" customHeight="1" x14ac:dyDescent="0.25">
      <c r="A1291" s="114" t="str">
        <f t="shared" si="20"/>
        <v/>
      </c>
      <c r="B1291" s="123">
        <v>5414</v>
      </c>
      <c r="C1291" s="124" t="s">
        <v>409</v>
      </c>
      <c r="D1291" s="117"/>
      <c r="E1291" s="117"/>
      <c r="F1291" s="117"/>
      <c r="G1291" s="117"/>
    </row>
    <row r="1292" spans="1:7" ht="15" customHeight="1" x14ac:dyDescent="0.25">
      <c r="A1292" s="114" t="str">
        <f t="shared" si="20"/>
        <v/>
      </c>
      <c r="B1292" s="123">
        <v>5415</v>
      </c>
      <c r="C1292" s="124" t="s">
        <v>410</v>
      </c>
      <c r="D1292" s="117"/>
      <c r="E1292" s="117"/>
      <c r="F1292" s="117"/>
      <c r="G1292" s="117"/>
    </row>
    <row r="1293" spans="1:7" ht="15" customHeight="1" x14ac:dyDescent="0.25">
      <c r="A1293" s="114" t="str">
        <f t="shared" si="20"/>
        <v/>
      </c>
      <c r="B1293" s="123">
        <v>5511</v>
      </c>
      <c r="C1293" s="124" t="s">
        <v>99</v>
      </c>
      <c r="D1293" s="117"/>
      <c r="E1293" s="117"/>
      <c r="F1293" s="117"/>
      <c r="G1293" s="117"/>
    </row>
    <row r="1294" spans="1:7" ht="15" customHeight="1" x14ac:dyDescent="0.25">
      <c r="A1294" s="114" t="str">
        <f t="shared" si="20"/>
        <v/>
      </c>
      <c r="B1294" s="123">
        <v>5512</v>
      </c>
      <c r="C1294" s="124" t="s">
        <v>413</v>
      </c>
      <c r="D1294" s="117"/>
      <c r="E1294" s="117"/>
      <c r="F1294" s="117"/>
      <c r="G1294" s="117"/>
    </row>
    <row r="1295" spans="1:7" ht="15" customHeight="1" x14ac:dyDescent="0.25">
      <c r="A1295" s="114" t="str">
        <f t="shared" si="20"/>
        <v/>
      </c>
      <c r="B1295" s="123">
        <v>5521</v>
      </c>
      <c r="C1295" s="124" t="s">
        <v>415</v>
      </c>
      <c r="D1295" s="117"/>
      <c r="E1295" s="117"/>
      <c r="F1295" s="117"/>
      <c r="G1295" s="117"/>
    </row>
    <row r="1296" spans="1:7" ht="15" customHeight="1" x14ac:dyDescent="0.25">
      <c r="A1296" s="114" t="str">
        <f t="shared" si="20"/>
        <v/>
      </c>
      <c r="B1296" s="123">
        <v>5522</v>
      </c>
      <c r="C1296" s="124" t="s">
        <v>416</v>
      </c>
      <c r="D1296" s="117"/>
      <c r="E1296" s="117"/>
      <c r="F1296" s="117"/>
      <c r="G1296" s="117"/>
    </row>
    <row r="1297" spans="1:7" ht="15" customHeight="1" x14ac:dyDescent="0.25">
      <c r="A1297" s="114" t="str">
        <f t="shared" si="20"/>
        <v/>
      </c>
      <c r="B1297" s="123">
        <v>5531</v>
      </c>
      <c r="C1297" s="124" t="s">
        <v>418</v>
      </c>
      <c r="D1297" s="117"/>
      <c r="E1297" s="117"/>
      <c r="F1297" s="117"/>
      <c r="G1297" s="117"/>
    </row>
    <row r="1298" spans="1:7" ht="15" customHeight="1" x14ac:dyDescent="0.25">
      <c r="A1298" s="114" t="str">
        <f t="shared" si="20"/>
        <v/>
      </c>
      <c r="B1298" s="123">
        <v>5541</v>
      </c>
      <c r="C1298" s="124" t="s">
        <v>420</v>
      </c>
      <c r="D1298" s="117"/>
      <c r="E1298" s="117"/>
      <c r="F1298" s="117"/>
      <c r="G1298" s="117"/>
    </row>
    <row r="1299" spans="1:7" ht="15" customHeight="1" x14ac:dyDescent="0.25">
      <c r="A1299" s="114" t="str">
        <f t="shared" si="20"/>
        <v/>
      </c>
      <c r="B1299" s="123">
        <v>5611</v>
      </c>
      <c r="C1299" s="124" t="s">
        <v>100</v>
      </c>
      <c r="D1299" s="117"/>
      <c r="E1299" s="117"/>
      <c r="F1299" s="117"/>
      <c r="G1299" s="117"/>
    </row>
    <row r="1300" spans="1:7" ht="15" customHeight="1" x14ac:dyDescent="0.25">
      <c r="A1300" s="114" t="str">
        <f t="shared" si="20"/>
        <v/>
      </c>
      <c r="B1300" s="123">
        <v>5612</v>
      </c>
      <c r="C1300" s="124" t="s">
        <v>422</v>
      </c>
      <c r="D1300" s="117"/>
      <c r="E1300" s="117"/>
      <c r="F1300" s="117"/>
      <c r="G1300" s="117"/>
    </row>
    <row r="1301" spans="1:7" ht="15" customHeight="1" x14ac:dyDescent="0.25">
      <c r="A1301" s="114" t="str">
        <f t="shared" si="20"/>
        <v/>
      </c>
      <c r="B1301" s="123">
        <v>5711</v>
      </c>
      <c r="C1301" s="124" t="s">
        <v>425</v>
      </c>
      <c r="D1301" s="117"/>
      <c r="E1301" s="117"/>
      <c r="F1301" s="117"/>
      <c r="G1301" s="117"/>
    </row>
    <row r="1302" spans="1:7" ht="15" customHeight="1" x14ac:dyDescent="0.25">
      <c r="A1302" s="114" t="str">
        <f t="shared" si="20"/>
        <v/>
      </c>
      <c r="B1302" s="123">
        <v>5712</v>
      </c>
      <c r="C1302" s="124" t="s">
        <v>101</v>
      </c>
      <c r="D1302" s="117"/>
      <c r="E1302" s="117"/>
      <c r="F1302" s="117"/>
      <c r="G1302" s="117"/>
    </row>
    <row r="1303" spans="1:7" ht="15" customHeight="1" x14ac:dyDescent="0.25">
      <c r="A1303" s="114" t="str">
        <f t="shared" si="20"/>
        <v/>
      </c>
      <c r="B1303" s="123">
        <v>5721</v>
      </c>
      <c r="C1303" s="124" t="s">
        <v>427</v>
      </c>
      <c r="D1303" s="117"/>
      <c r="E1303" s="117"/>
      <c r="F1303" s="117"/>
      <c r="G1303" s="117"/>
    </row>
    <row r="1304" spans="1:7" ht="15" customHeight="1" x14ac:dyDescent="0.25">
      <c r="A1304" s="114" t="str">
        <f t="shared" si="20"/>
        <v/>
      </c>
      <c r="B1304" s="123">
        <v>5731</v>
      </c>
      <c r="C1304" s="124" t="s">
        <v>429</v>
      </c>
      <c r="D1304" s="117"/>
      <c r="E1304" s="117"/>
      <c r="F1304" s="117"/>
      <c r="G1304" s="117"/>
    </row>
    <row r="1305" spans="1:7" ht="15" customHeight="1" x14ac:dyDescent="0.25">
      <c r="A1305" s="114" t="str">
        <f t="shared" si="20"/>
        <v/>
      </c>
      <c r="B1305" s="123">
        <v>5732</v>
      </c>
      <c r="C1305" s="124" t="s">
        <v>430</v>
      </c>
      <c r="D1305" s="117"/>
      <c r="E1305" s="117"/>
      <c r="F1305" s="117"/>
      <c r="G1305" s="117"/>
    </row>
    <row r="1306" spans="1:7" ht="24.9" customHeight="1" x14ac:dyDescent="0.25">
      <c r="A1306" s="114" t="str">
        <f t="shared" si="20"/>
        <v/>
      </c>
      <c r="B1306" s="123">
        <v>5811</v>
      </c>
      <c r="C1306" s="124" t="s">
        <v>102</v>
      </c>
      <c r="D1306" s="117"/>
      <c r="E1306" s="117"/>
      <c r="F1306" s="117"/>
      <c r="G1306" s="117"/>
    </row>
    <row r="1307" spans="1:7" ht="15" customHeight="1" x14ac:dyDescent="0.25">
      <c r="A1307" s="114" t="str">
        <f t="shared" si="20"/>
        <v/>
      </c>
      <c r="B1307" s="123">
        <v>5812</v>
      </c>
      <c r="C1307" s="124" t="s">
        <v>433</v>
      </c>
      <c r="D1307" s="117"/>
      <c r="E1307" s="117"/>
      <c r="F1307" s="117"/>
      <c r="G1307" s="117"/>
    </row>
    <row r="1308" spans="1:7" ht="24.9" customHeight="1" x14ac:dyDescent="0.25">
      <c r="A1308" s="114" t="str">
        <f t="shared" si="20"/>
        <v/>
      </c>
      <c r="B1308" s="123">
        <v>5821</v>
      </c>
      <c r="C1308" s="124" t="s">
        <v>435</v>
      </c>
      <c r="D1308" s="117"/>
      <c r="E1308" s="117"/>
      <c r="F1308" s="117"/>
      <c r="G1308" s="117"/>
    </row>
    <row r="1309" spans="1:7" ht="15" customHeight="1" x14ac:dyDescent="0.25">
      <c r="A1309" s="114" t="str">
        <f t="shared" si="20"/>
        <v/>
      </c>
      <c r="B1309" s="123">
        <v>5822</v>
      </c>
      <c r="C1309" s="124" t="s">
        <v>436</v>
      </c>
      <c r="D1309" s="117"/>
      <c r="E1309" s="117"/>
      <c r="F1309" s="117"/>
      <c r="G1309" s="117"/>
    </row>
    <row r="1310" spans="1:7" ht="24.9" customHeight="1" x14ac:dyDescent="0.25">
      <c r="A1310" s="114" t="str">
        <f t="shared" si="20"/>
        <v/>
      </c>
      <c r="B1310" s="123">
        <v>5911</v>
      </c>
      <c r="C1310" s="124" t="s">
        <v>439</v>
      </c>
      <c r="D1310" s="117"/>
      <c r="E1310" s="117"/>
      <c r="F1310" s="117"/>
      <c r="G1310" s="117"/>
    </row>
    <row r="1311" spans="1:7" ht="24.9" customHeight="1" x14ac:dyDescent="0.25">
      <c r="A1311" s="114" t="str">
        <f t="shared" si="20"/>
        <v/>
      </c>
      <c r="B1311" s="123">
        <v>6111</v>
      </c>
      <c r="C1311" s="124" t="s">
        <v>442</v>
      </c>
      <c r="D1311" s="117"/>
      <c r="E1311" s="117"/>
      <c r="F1311" s="117"/>
      <c r="G1311" s="117"/>
    </row>
    <row r="1312" spans="1:7" ht="15" customHeight="1" x14ac:dyDescent="0.25">
      <c r="A1312" s="114" t="str">
        <f t="shared" si="20"/>
        <v/>
      </c>
      <c r="B1312" s="123">
        <v>6112</v>
      </c>
      <c r="C1312" s="124" t="s">
        <v>443</v>
      </c>
      <c r="D1312" s="117"/>
      <c r="E1312" s="117"/>
      <c r="F1312" s="117"/>
      <c r="G1312" s="117"/>
    </row>
    <row r="1313" spans="1:7" ht="15" customHeight="1" x14ac:dyDescent="0.25">
      <c r="A1313" s="114" t="str">
        <f t="shared" si="20"/>
        <v/>
      </c>
      <c r="B1313" s="123">
        <v>6121</v>
      </c>
      <c r="C1313" s="124" t="s">
        <v>445</v>
      </c>
      <c r="D1313" s="117"/>
      <c r="E1313" s="117"/>
      <c r="F1313" s="117"/>
      <c r="G1313" s="117"/>
    </row>
    <row r="1314" spans="1:7" ht="15" customHeight="1" x14ac:dyDescent="0.25">
      <c r="A1314" s="114" t="str">
        <f t="shared" si="20"/>
        <v/>
      </c>
      <c r="B1314" s="123">
        <v>6122</v>
      </c>
      <c r="C1314" s="124" t="s">
        <v>446</v>
      </c>
      <c r="D1314" s="117"/>
      <c r="E1314" s="117"/>
      <c r="F1314" s="117"/>
      <c r="G1314" s="117"/>
    </row>
    <row r="1315" spans="1:7" ht="15" customHeight="1" x14ac:dyDescent="0.25">
      <c r="A1315" s="114" t="str">
        <f t="shared" si="20"/>
        <v/>
      </c>
      <c r="B1315" s="123">
        <v>6131</v>
      </c>
      <c r="C1315" s="124" t="s">
        <v>448</v>
      </c>
      <c r="D1315" s="117"/>
      <c r="E1315" s="117"/>
      <c r="F1315" s="117"/>
      <c r="G1315" s="117"/>
    </row>
    <row r="1316" spans="1:7" ht="15" customHeight="1" x14ac:dyDescent="0.25">
      <c r="A1316" s="114" t="str">
        <f t="shared" si="20"/>
        <v/>
      </c>
      <c r="B1316" s="123">
        <v>6141</v>
      </c>
      <c r="C1316" s="124" t="s">
        <v>450</v>
      </c>
      <c r="D1316" s="117"/>
      <c r="E1316" s="117"/>
      <c r="F1316" s="117"/>
      <c r="G1316" s="117"/>
    </row>
    <row r="1317" spans="1:7" ht="15" customHeight="1" x14ac:dyDescent="0.25">
      <c r="A1317" s="114" t="str">
        <f t="shared" si="20"/>
        <v/>
      </c>
      <c r="B1317" s="123">
        <v>6151</v>
      </c>
      <c r="C1317" s="124" t="s">
        <v>452</v>
      </c>
      <c r="D1317" s="117"/>
      <c r="E1317" s="117"/>
      <c r="F1317" s="117"/>
      <c r="G1317" s="117"/>
    </row>
    <row r="1318" spans="1:7" ht="15" customHeight="1" x14ac:dyDescent="0.25">
      <c r="A1318" s="114" t="str">
        <f t="shared" si="20"/>
        <v/>
      </c>
      <c r="B1318" s="123">
        <v>6211</v>
      </c>
      <c r="C1318" s="124" t="s">
        <v>455</v>
      </c>
      <c r="D1318" s="117"/>
      <c r="E1318" s="117"/>
      <c r="F1318" s="117"/>
      <c r="G1318" s="117"/>
    </row>
    <row r="1319" spans="1:7" ht="15" customHeight="1" x14ac:dyDescent="0.25">
      <c r="A1319" s="114" t="str">
        <f t="shared" si="20"/>
        <v/>
      </c>
      <c r="B1319" s="123">
        <v>6212</v>
      </c>
      <c r="C1319" s="124" t="s">
        <v>456</v>
      </c>
      <c r="D1319" s="117"/>
      <c r="E1319" s="117"/>
      <c r="F1319" s="117"/>
      <c r="G1319" s="117"/>
    </row>
    <row r="1320" spans="1:7" ht="15" customHeight="1" x14ac:dyDescent="0.25">
      <c r="A1320" s="114" t="str">
        <f t="shared" si="20"/>
        <v/>
      </c>
      <c r="B1320" s="123">
        <v>6213</v>
      </c>
      <c r="C1320" s="124" t="s">
        <v>457</v>
      </c>
      <c r="D1320" s="117"/>
      <c r="E1320" s="117"/>
      <c r="F1320" s="117"/>
      <c r="G1320" s="117"/>
    </row>
    <row r="1321" spans="1:7" ht="15.15" customHeight="1" x14ac:dyDescent="0.25">
      <c r="A1321" s="114" t="str">
        <f t="shared" si="20"/>
        <v/>
      </c>
      <c r="B1321" s="125">
        <v>6214</v>
      </c>
      <c r="C1321" s="126" t="s">
        <v>103</v>
      </c>
      <c r="D1321" s="127"/>
      <c r="E1321" s="127"/>
      <c r="F1321" s="127"/>
      <c r="G1321" s="127"/>
    </row>
    <row r="1322" spans="1:7" ht="24.6" customHeight="1" x14ac:dyDescent="0.25">
      <c r="A1322" s="114" t="str">
        <f t="shared" si="20"/>
        <v/>
      </c>
      <c r="B1322" s="128">
        <v>6221</v>
      </c>
      <c r="C1322" s="129" t="s">
        <v>459</v>
      </c>
      <c r="D1322" s="130"/>
      <c r="E1322" s="130"/>
      <c r="F1322" s="130"/>
      <c r="G1322" s="130"/>
    </row>
    <row r="1323" spans="1:7" ht="15" customHeight="1" x14ac:dyDescent="0.25">
      <c r="A1323" s="114" t="str">
        <f t="shared" si="20"/>
        <v/>
      </c>
      <c r="B1323" s="123">
        <v>6231</v>
      </c>
      <c r="C1323" s="124" t="s">
        <v>104</v>
      </c>
      <c r="D1323" s="117"/>
      <c r="E1323" s="117"/>
      <c r="F1323" s="117"/>
      <c r="G1323" s="117"/>
    </row>
    <row r="1324" spans="1:7" ht="15" customHeight="1" x14ac:dyDescent="0.25">
      <c r="A1324" s="114" t="str">
        <f t="shared" si="20"/>
        <v/>
      </c>
      <c r="B1324" s="123">
        <v>6241</v>
      </c>
      <c r="C1324" s="124" t="s">
        <v>462</v>
      </c>
      <c r="D1324" s="117"/>
      <c r="E1324" s="117"/>
      <c r="F1324" s="117"/>
      <c r="G1324" s="117"/>
    </row>
    <row r="1325" spans="1:7" ht="15" customHeight="1" x14ac:dyDescent="0.25">
      <c r="A1325" s="114" t="str">
        <f t="shared" si="20"/>
        <v/>
      </c>
      <c r="B1325" s="123">
        <v>6251</v>
      </c>
      <c r="C1325" s="124" t="s">
        <v>464</v>
      </c>
      <c r="D1325" s="117"/>
      <c r="E1325" s="117"/>
      <c r="F1325" s="117"/>
      <c r="G1325" s="117"/>
    </row>
    <row r="1326" spans="1:7" ht="15" customHeight="1" x14ac:dyDescent="0.25">
      <c r="A1326" s="114" t="str">
        <f t="shared" si="20"/>
        <v/>
      </c>
      <c r="B1326" s="123">
        <v>6311</v>
      </c>
      <c r="C1326" s="124" t="s">
        <v>467</v>
      </c>
      <c r="D1326" s="117"/>
      <c r="E1326" s="117"/>
      <c r="F1326" s="117"/>
      <c r="G1326" s="117"/>
    </row>
    <row r="1327" spans="1:7" ht="15" customHeight="1" x14ac:dyDescent="0.25">
      <c r="A1327" s="114" t="str">
        <f t="shared" si="20"/>
        <v/>
      </c>
      <c r="B1327" s="123">
        <v>6312</v>
      </c>
      <c r="C1327" s="124" t="s">
        <v>468</v>
      </c>
      <c r="D1327" s="117"/>
      <c r="E1327" s="117"/>
      <c r="F1327" s="117"/>
      <c r="G1327" s="117"/>
    </row>
    <row r="1328" spans="1:7" ht="15" customHeight="1" x14ac:dyDescent="0.25">
      <c r="A1328" s="114" t="str">
        <f t="shared" si="20"/>
        <v/>
      </c>
      <c r="B1328" s="123">
        <v>6313</v>
      </c>
      <c r="C1328" s="124" t="s">
        <v>469</v>
      </c>
      <c r="D1328" s="117"/>
      <c r="E1328" s="117"/>
      <c r="F1328" s="117"/>
      <c r="G1328" s="117"/>
    </row>
    <row r="1329" spans="1:7" ht="15" customHeight="1" x14ac:dyDescent="0.25">
      <c r="A1329" s="114" t="str">
        <f t="shared" si="20"/>
        <v/>
      </c>
      <c r="B1329" s="123">
        <v>6321</v>
      </c>
      <c r="C1329" s="124" t="s">
        <v>471</v>
      </c>
      <c r="D1329" s="117"/>
      <c r="E1329" s="117"/>
      <c r="F1329" s="117"/>
      <c r="G1329" s="117"/>
    </row>
    <row r="1330" spans="1:7" ht="15" customHeight="1" x14ac:dyDescent="0.25">
      <c r="A1330" s="114" t="str">
        <f t="shared" si="20"/>
        <v/>
      </c>
      <c r="B1330" s="123">
        <v>6322</v>
      </c>
      <c r="C1330" s="124" t="s">
        <v>472</v>
      </c>
      <c r="D1330" s="117"/>
      <c r="E1330" s="117"/>
      <c r="F1330" s="117"/>
      <c r="G1330" s="117"/>
    </row>
    <row r="1331" spans="1:7" ht="15" customHeight="1" x14ac:dyDescent="0.25">
      <c r="A1331" s="114" t="str">
        <f t="shared" si="20"/>
        <v/>
      </c>
      <c r="B1331" s="123">
        <v>6331</v>
      </c>
      <c r="C1331" s="124" t="s">
        <v>474</v>
      </c>
      <c r="D1331" s="117"/>
      <c r="E1331" s="117"/>
      <c r="F1331" s="117"/>
      <c r="G1331" s="117"/>
    </row>
    <row r="1332" spans="1:7" ht="15" customHeight="1" x14ac:dyDescent="0.25">
      <c r="A1332" s="114" t="str">
        <f t="shared" si="20"/>
        <v/>
      </c>
      <c r="B1332" s="123">
        <v>6411</v>
      </c>
      <c r="C1332" s="124" t="s">
        <v>477</v>
      </c>
      <c r="D1332" s="117"/>
      <c r="E1332" s="117"/>
      <c r="F1332" s="117"/>
      <c r="G1332" s="117"/>
    </row>
    <row r="1333" spans="1:7" ht="15" customHeight="1" x14ac:dyDescent="0.25">
      <c r="A1333" s="114" t="str">
        <f t="shared" si="20"/>
        <v/>
      </c>
      <c r="B1333" s="123">
        <v>6412</v>
      </c>
      <c r="C1333" s="124" t="s">
        <v>478</v>
      </c>
      <c r="D1333" s="117"/>
      <c r="E1333" s="117"/>
      <c r="F1333" s="117"/>
      <c r="G1333" s="117"/>
    </row>
    <row r="1334" spans="1:7" ht="15" customHeight="1" x14ac:dyDescent="0.25">
      <c r="A1334" s="114" t="str">
        <f t="shared" si="20"/>
        <v/>
      </c>
      <c r="B1334" s="123">
        <v>6421</v>
      </c>
      <c r="C1334" s="124" t="s">
        <v>480</v>
      </c>
      <c r="D1334" s="117"/>
      <c r="E1334" s="117"/>
      <c r="F1334" s="117"/>
      <c r="G1334" s="117"/>
    </row>
    <row r="1335" spans="1:7" ht="15" customHeight="1" x14ac:dyDescent="0.25">
      <c r="A1335" s="114" t="str">
        <f t="shared" si="20"/>
        <v/>
      </c>
      <c r="B1335" s="123">
        <v>6422</v>
      </c>
      <c r="C1335" s="124" t="s">
        <v>481</v>
      </c>
      <c r="D1335" s="117"/>
      <c r="E1335" s="117"/>
      <c r="F1335" s="117"/>
      <c r="G1335" s="117"/>
    </row>
    <row r="1336" spans="1:7" ht="15" customHeight="1" x14ac:dyDescent="0.25">
      <c r="A1336" s="114" t="str">
        <f t="shared" si="20"/>
        <v/>
      </c>
      <c r="B1336" s="123">
        <v>6431</v>
      </c>
      <c r="C1336" s="124" t="s">
        <v>483</v>
      </c>
      <c r="D1336" s="117"/>
      <c r="E1336" s="117"/>
      <c r="F1336" s="117"/>
      <c r="G1336" s="117"/>
    </row>
    <row r="1337" spans="1:7" ht="15" customHeight="1" x14ac:dyDescent="0.25">
      <c r="A1337" s="114" t="str">
        <f t="shared" si="20"/>
        <v/>
      </c>
      <c r="B1337" s="123">
        <v>6441</v>
      </c>
      <c r="C1337" s="124" t="s">
        <v>485</v>
      </c>
      <c r="D1337" s="117"/>
      <c r="E1337" s="117"/>
      <c r="F1337" s="117"/>
      <c r="G1337" s="117"/>
    </row>
    <row r="1338" spans="1:7" ht="15" customHeight="1" x14ac:dyDescent="0.25">
      <c r="A1338" s="114" t="str">
        <f t="shared" si="20"/>
        <v/>
      </c>
      <c r="B1338" s="123">
        <v>6451</v>
      </c>
      <c r="C1338" s="124" t="s">
        <v>487</v>
      </c>
      <c r="D1338" s="117"/>
      <c r="E1338" s="117"/>
      <c r="F1338" s="117"/>
      <c r="G1338" s="117"/>
    </row>
    <row r="1339" spans="1:7" ht="15" customHeight="1" x14ac:dyDescent="0.25">
      <c r="A1339" s="114" t="str">
        <f t="shared" si="20"/>
        <v/>
      </c>
      <c r="B1339" s="123">
        <v>6461</v>
      </c>
      <c r="C1339" s="124" t="s">
        <v>489</v>
      </c>
      <c r="D1339" s="117"/>
      <c r="E1339" s="117"/>
      <c r="F1339" s="117"/>
      <c r="G1339" s="117"/>
    </row>
    <row r="1340" spans="1:7" ht="15" customHeight="1" x14ac:dyDescent="0.25">
      <c r="A1340" s="114" t="str">
        <f t="shared" si="20"/>
        <v/>
      </c>
      <c r="B1340" s="123">
        <v>6511</v>
      </c>
      <c r="C1340" s="124" t="s">
        <v>492</v>
      </c>
      <c r="D1340" s="117"/>
      <c r="E1340" s="117"/>
      <c r="F1340" s="117"/>
      <c r="G1340" s="117"/>
    </row>
    <row r="1341" spans="1:7" ht="15" customHeight="1" x14ac:dyDescent="0.25">
      <c r="A1341" s="114" t="str">
        <f t="shared" si="20"/>
        <v/>
      </c>
      <c r="B1341" s="123">
        <v>6512</v>
      </c>
      <c r="C1341" s="124" t="s">
        <v>493</v>
      </c>
      <c r="D1341" s="117"/>
      <c r="E1341" s="117"/>
      <c r="F1341" s="117"/>
      <c r="G1341" s="117"/>
    </row>
    <row r="1342" spans="1:7" ht="15" customHeight="1" x14ac:dyDescent="0.25">
      <c r="A1342" s="114" t="str">
        <f t="shared" si="20"/>
        <v/>
      </c>
      <c r="B1342" s="123">
        <v>6611</v>
      </c>
      <c r="C1342" s="124" t="s">
        <v>496</v>
      </c>
      <c r="D1342" s="117"/>
      <c r="E1342" s="117"/>
      <c r="F1342" s="117"/>
      <c r="G1342" s="117"/>
    </row>
    <row r="1343" spans="1:7" ht="15" customHeight="1" x14ac:dyDescent="0.25">
      <c r="A1343" s="114" t="str">
        <f t="shared" si="20"/>
        <v/>
      </c>
      <c r="B1343" s="123">
        <v>6621</v>
      </c>
      <c r="C1343" s="124" t="s">
        <v>498</v>
      </c>
      <c r="D1343" s="117"/>
      <c r="E1343" s="117"/>
      <c r="F1343" s="117"/>
      <c r="G1343" s="117"/>
    </row>
    <row r="1344" spans="1:7" ht="15" customHeight="1" x14ac:dyDescent="0.25">
      <c r="A1344" s="114" t="str">
        <f t="shared" si="20"/>
        <v/>
      </c>
      <c r="B1344" s="123">
        <v>6622</v>
      </c>
      <c r="C1344" s="124" t="s">
        <v>499</v>
      </c>
      <c r="D1344" s="117"/>
      <c r="E1344" s="117"/>
      <c r="F1344" s="117"/>
      <c r="G1344" s="117"/>
    </row>
    <row r="1345" spans="1:7" ht="15" customHeight="1" x14ac:dyDescent="0.25">
      <c r="A1345" s="114" t="str">
        <f t="shared" si="20"/>
        <v/>
      </c>
      <c r="B1345" s="123">
        <v>6631</v>
      </c>
      <c r="C1345" s="124" t="s">
        <v>501</v>
      </c>
      <c r="D1345" s="117"/>
      <c r="E1345" s="117"/>
      <c r="F1345" s="117"/>
      <c r="G1345" s="117"/>
    </row>
    <row r="1346" spans="1:7" ht="15" customHeight="1" x14ac:dyDescent="0.25">
      <c r="A1346" s="114" t="str">
        <f t="shared" si="20"/>
        <v/>
      </c>
      <c r="B1346" s="123">
        <v>6641</v>
      </c>
      <c r="C1346" s="124" t="s">
        <v>503</v>
      </c>
      <c r="D1346" s="117"/>
      <c r="E1346" s="117"/>
      <c r="F1346" s="117"/>
      <c r="G1346" s="117"/>
    </row>
    <row r="1347" spans="1:7" ht="15" customHeight="1" x14ac:dyDescent="0.25">
      <c r="A1347" s="114" t="str">
        <f t="shared" ref="A1347:A1410" si="21">IF(LEN(B1347)=5,B1347,"")</f>
        <v/>
      </c>
      <c r="B1347" s="123">
        <v>6642</v>
      </c>
      <c r="C1347" s="124" t="s">
        <v>105</v>
      </c>
      <c r="D1347" s="117"/>
      <c r="E1347" s="117"/>
      <c r="F1347" s="117"/>
      <c r="G1347" s="117"/>
    </row>
    <row r="1348" spans="1:7" ht="15" customHeight="1" x14ac:dyDescent="0.25">
      <c r="A1348" s="114" t="str">
        <f t="shared" si="21"/>
        <v/>
      </c>
      <c r="B1348" s="123">
        <v>6651</v>
      </c>
      <c r="C1348" s="124" t="s">
        <v>415</v>
      </c>
      <c r="D1348" s="117"/>
      <c r="E1348" s="117"/>
      <c r="F1348" s="117"/>
      <c r="G1348" s="117"/>
    </row>
    <row r="1349" spans="1:7" ht="15" customHeight="1" x14ac:dyDescent="0.25">
      <c r="A1349" s="114" t="str">
        <f t="shared" si="21"/>
        <v/>
      </c>
      <c r="B1349" s="123">
        <v>6652</v>
      </c>
      <c r="C1349" s="124" t="s">
        <v>505</v>
      </c>
      <c r="D1349" s="117"/>
      <c r="E1349" s="117"/>
      <c r="F1349" s="117"/>
      <c r="G1349" s="117"/>
    </row>
    <row r="1350" spans="1:7" ht="15" customHeight="1" x14ac:dyDescent="0.25">
      <c r="A1350" s="114" t="str">
        <f t="shared" si="21"/>
        <v/>
      </c>
      <c r="B1350" s="123">
        <v>6661</v>
      </c>
      <c r="C1350" s="124" t="s">
        <v>507</v>
      </c>
      <c r="D1350" s="117"/>
      <c r="E1350" s="117"/>
      <c r="F1350" s="117"/>
      <c r="G1350" s="117"/>
    </row>
    <row r="1351" spans="1:7" ht="15" customHeight="1" x14ac:dyDescent="0.25">
      <c r="A1351" s="114" t="str">
        <f t="shared" si="21"/>
        <v/>
      </c>
      <c r="B1351" s="123">
        <v>6711</v>
      </c>
      <c r="C1351" s="124" t="s">
        <v>106</v>
      </c>
      <c r="D1351" s="117"/>
      <c r="E1351" s="117"/>
      <c r="F1351" s="117"/>
      <c r="G1351" s="117"/>
    </row>
    <row r="1352" spans="1:7" ht="15" customHeight="1" x14ac:dyDescent="0.25">
      <c r="A1352" s="114" t="str">
        <f t="shared" si="21"/>
        <v/>
      </c>
      <c r="B1352" s="123">
        <v>6712</v>
      </c>
      <c r="C1352" s="124" t="s">
        <v>510</v>
      </c>
      <c r="D1352" s="117"/>
      <c r="E1352" s="117"/>
      <c r="F1352" s="117"/>
      <c r="G1352" s="117"/>
    </row>
    <row r="1353" spans="1:7" ht="15" customHeight="1" x14ac:dyDescent="0.25">
      <c r="A1353" s="114" t="str">
        <f t="shared" si="21"/>
        <v/>
      </c>
      <c r="B1353" s="123">
        <v>6713</v>
      </c>
      <c r="C1353" s="124" t="s">
        <v>511</v>
      </c>
      <c r="D1353" s="117"/>
      <c r="E1353" s="117"/>
      <c r="F1353" s="117"/>
      <c r="G1353" s="117"/>
    </row>
    <row r="1354" spans="1:7" ht="15" customHeight="1" x14ac:dyDescent="0.25">
      <c r="A1354" s="114" t="str">
        <f t="shared" si="21"/>
        <v/>
      </c>
      <c r="B1354" s="123">
        <v>6721</v>
      </c>
      <c r="C1354" s="124" t="s">
        <v>513</v>
      </c>
      <c r="D1354" s="117"/>
      <c r="E1354" s="117"/>
      <c r="F1354" s="117"/>
      <c r="G1354" s="117"/>
    </row>
    <row r="1355" spans="1:7" ht="15" customHeight="1" x14ac:dyDescent="0.25">
      <c r="A1355" s="114" t="str">
        <f t="shared" si="21"/>
        <v/>
      </c>
      <c r="B1355" s="123">
        <v>6811</v>
      </c>
      <c r="C1355" s="124" t="s">
        <v>516</v>
      </c>
      <c r="D1355" s="117"/>
      <c r="E1355" s="117"/>
      <c r="F1355" s="117"/>
      <c r="G1355" s="117"/>
    </row>
    <row r="1356" spans="1:7" ht="15" customHeight="1" x14ac:dyDescent="0.25">
      <c r="A1356" s="114" t="str">
        <f t="shared" si="21"/>
        <v/>
      </c>
      <c r="B1356" s="123">
        <v>6812</v>
      </c>
      <c r="C1356" s="124" t="s">
        <v>517</v>
      </c>
      <c r="D1356" s="117"/>
      <c r="E1356" s="117"/>
      <c r="F1356" s="117"/>
      <c r="G1356" s="117"/>
    </row>
    <row r="1357" spans="1:7" ht="15" customHeight="1" x14ac:dyDescent="0.25">
      <c r="A1357" s="114" t="str">
        <f t="shared" si="21"/>
        <v/>
      </c>
      <c r="B1357" s="123">
        <v>6821</v>
      </c>
      <c r="C1357" s="124" t="s">
        <v>519</v>
      </c>
      <c r="D1357" s="117"/>
      <c r="E1357" s="117"/>
      <c r="F1357" s="117"/>
      <c r="G1357" s="117"/>
    </row>
    <row r="1358" spans="1:7" ht="15" customHeight="1" x14ac:dyDescent="0.25">
      <c r="A1358" s="114" t="str">
        <f t="shared" si="21"/>
        <v/>
      </c>
      <c r="B1358" s="123">
        <v>6822</v>
      </c>
      <c r="C1358" s="124" t="s">
        <v>520</v>
      </c>
      <c r="D1358" s="117"/>
      <c r="E1358" s="117"/>
      <c r="F1358" s="117"/>
      <c r="G1358" s="117"/>
    </row>
    <row r="1359" spans="1:7" ht="15" customHeight="1" x14ac:dyDescent="0.25">
      <c r="A1359" s="114" t="str">
        <f t="shared" si="21"/>
        <v/>
      </c>
      <c r="B1359" s="123">
        <v>6823</v>
      </c>
      <c r="C1359" s="124" t="s">
        <v>521</v>
      </c>
      <c r="D1359" s="117"/>
      <c r="E1359" s="117"/>
      <c r="F1359" s="117"/>
      <c r="G1359" s="117"/>
    </row>
    <row r="1360" spans="1:7" ht="15" customHeight="1" x14ac:dyDescent="0.25">
      <c r="A1360" s="114" t="str">
        <f t="shared" si="21"/>
        <v/>
      </c>
      <c r="B1360" s="123">
        <v>6824</v>
      </c>
      <c r="C1360" s="124" t="s">
        <v>522</v>
      </c>
      <c r="D1360" s="117"/>
      <c r="E1360" s="117"/>
      <c r="F1360" s="117"/>
      <c r="G1360" s="117"/>
    </row>
    <row r="1361" spans="1:7" ht="15" customHeight="1" x14ac:dyDescent="0.25">
      <c r="A1361" s="114" t="str">
        <f t="shared" si="21"/>
        <v/>
      </c>
      <c r="B1361" s="123">
        <v>6831</v>
      </c>
      <c r="C1361" s="124" t="s">
        <v>524</v>
      </c>
      <c r="D1361" s="117"/>
      <c r="E1361" s="117"/>
      <c r="F1361" s="117"/>
      <c r="G1361" s="117"/>
    </row>
    <row r="1362" spans="1:7" ht="15" customHeight="1" x14ac:dyDescent="0.25">
      <c r="A1362" s="114" t="str">
        <f t="shared" si="21"/>
        <v/>
      </c>
      <c r="B1362" s="123">
        <v>7111</v>
      </c>
      <c r="C1362" s="124" t="s">
        <v>528</v>
      </c>
      <c r="D1362" s="117"/>
      <c r="E1362" s="117"/>
      <c r="F1362" s="117"/>
      <c r="G1362" s="117"/>
    </row>
    <row r="1363" spans="1:7" ht="15" customHeight="1" x14ac:dyDescent="0.25">
      <c r="A1363" s="114" t="str">
        <f t="shared" si="21"/>
        <v/>
      </c>
      <c r="B1363" s="123">
        <v>7121</v>
      </c>
      <c r="C1363" s="124" t="s">
        <v>530</v>
      </c>
      <c r="D1363" s="117"/>
      <c r="E1363" s="117"/>
      <c r="F1363" s="117"/>
      <c r="G1363" s="117"/>
    </row>
    <row r="1364" spans="1:7" ht="15" customHeight="1" x14ac:dyDescent="0.25">
      <c r="A1364" s="114" t="str">
        <f t="shared" si="21"/>
        <v/>
      </c>
      <c r="B1364" s="123">
        <v>7122</v>
      </c>
      <c r="C1364" s="124" t="s">
        <v>531</v>
      </c>
      <c r="D1364" s="117"/>
      <c r="E1364" s="117"/>
      <c r="F1364" s="117"/>
      <c r="G1364" s="117"/>
    </row>
    <row r="1365" spans="1:7" ht="15" customHeight="1" x14ac:dyDescent="0.25">
      <c r="A1365" s="114" t="str">
        <f t="shared" si="21"/>
        <v/>
      </c>
      <c r="B1365" s="123">
        <v>7131</v>
      </c>
      <c r="C1365" s="124" t="s">
        <v>533</v>
      </c>
      <c r="D1365" s="117"/>
      <c r="E1365" s="117"/>
      <c r="F1365" s="117"/>
      <c r="G1365" s="117"/>
    </row>
    <row r="1366" spans="1:7" ht="15" customHeight="1" x14ac:dyDescent="0.25">
      <c r="A1366" s="114" t="str">
        <f t="shared" si="21"/>
        <v/>
      </c>
      <c r="B1366" s="123">
        <v>7141</v>
      </c>
      <c r="C1366" s="124" t="s">
        <v>535</v>
      </c>
      <c r="D1366" s="117"/>
      <c r="E1366" s="117"/>
      <c r="F1366" s="117"/>
      <c r="G1366" s="117"/>
    </row>
    <row r="1367" spans="1:7" ht="15" customHeight="1" x14ac:dyDescent="0.25">
      <c r="A1367" s="114" t="str">
        <f t="shared" si="21"/>
        <v/>
      </c>
      <c r="B1367" s="123">
        <v>7151</v>
      </c>
      <c r="C1367" s="124" t="s">
        <v>537</v>
      </c>
      <c r="D1367" s="117"/>
      <c r="E1367" s="117"/>
      <c r="F1367" s="117"/>
      <c r="G1367" s="117"/>
    </row>
    <row r="1368" spans="1:7" ht="15" customHeight="1" x14ac:dyDescent="0.25">
      <c r="A1368" s="114" t="str">
        <f t="shared" si="21"/>
        <v/>
      </c>
      <c r="B1368" s="123">
        <v>7152</v>
      </c>
      <c r="C1368" s="124" t="s">
        <v>538</v>
      </c>
      <c r="D1368" s="117"/>
      <c r="E1368" s="117"/>
      <c r="F1368" s="117"/>
      <c r="G1368" s="117"/>
    </row>
    <row r="1369" spans="1:7" ht="15" customHeight="1" x14ac:dyDescent="0.25">
      <c r="A1369" s="114" t="str">
        <f t="shared" si="21"/>
        <v/>
      </c>
      <c r="B1369" s="123">
        <v>7191</v>
      </c>
      <c r="C1369" s="124" t="s">
        <v>540</v>
      </c>
      <c r="D1369" s="117"/>
      <c r="E1369" s="117"/>
      <c r="F1369" s="117"/>
      <c r="G1369" s="117"/>
    </row>
    <row r="1370" spans="1:7" ht="15.15" customHeight="1" x14ac:dyDescent="0.25">
      <c r="A1370" s="114" t="str">
        <f t="shared" si="21"/>
        <v/>
      </c>
      <c r="B1370" s="125">
        <v>7192</v>
      </c>
      <c r="C1370" s="126" t="s">
        <v>109</v>
      </c>
      <c r="D1370" s="127"/>
      <c r="E1370" s="127"/>
      <c r="F1370" s="127"/>
      <c r="G1370" s="127"/>
    </row>
    <row r="1371" spans="1:7" ht="24.6" customHeight="1" x14ac:dyDescent="0.25">
      <c r="A1371" s="114" t="str">
        <f t="shared" si="21"/>
        <v/>
      </c>
      <c r="B1371" s="128">
        <v>7194</v>
      </c>
      <c r="C1371" s="129" t="s">
        <v>541</v>
      </c>
      <c r="D1371" s="130"/>
      <c r="E1371" s="130"/>
      <c r="F1371" s="130"/>
      <c r="G1371" s="130"/>
    </row>
    <row r="1372" spans="1:7" ht="15" customHeight="1" x14ac:dyDescent="0.25">
      <c r="A1372" s="114" t="str">
        <f t="shared" si="21"/>
        <v/>
      </c>
      <c r="B1372" s="123">
        <v>7195</v>
      </c>
      <c r="C1372" s="124" t="s">
        <v>542</v>
      </c>
      <c r="D1372" s="117"/>
      <c r="E1372" s="117"/>
      <c r="F1372" s="117"/>
      <c r="G1372" s="117"/>
    </row>
    <row r="1373" spans="1:7" ht="15" customHeight="1" x14ac:dyDescent="0.25">
      <c r="A1373" s="114" t="str">
        <f t="shared" si="21"/>
        <v/>
      </c>
      <c r="B1373" s="123">
        <v>7196</v>
      </c>
      <c r="C1373" s="124" t="s">
        <v>543</v>
      </c>
      <c r="D1373" s="117"/>
      <c r="E1373" s="117"/>
      <c r="F1373" s="117"/>
      <c r="G1373" s="117"/>
    </row>
    <row r="1374" spans="1:7" ht="15" customHeight="1" x14ac:dyDescent="0.25">
      <c r="A1374" s="114" t="str">
        <f t="shared" si="21"/>
        <v/>
      </c>
      <c r="B1374" s="123">
        <v>7197</v>
      </c>
      <c r="C1374" s="124" t="s">
        <v>544</v>
      </c>
      <c r="D1374" s="117"/>
      <c r="E1374" s="117"/>
      <c r="F1374" s="117"/>
      <c r="G1374" s="117"/>
    </row>
    <row r="1375" spans="1:7" ht="15" customHeight="1" x14ac:dyDescent="0.25">
      <c r="A1375" s="114" t="str">
        <f t="shared" si="21"/>
        <v/>
      </c>
      <c r="B1375" s="123">
        <v>7198</v>
      </c>
      <c r="C1375" s="124" t="s">
        <v>545</v>
      </c>
      <c r="D1375" s="117"/>
      <c r="E1375" s="117"/>
      <c r="F1375" s="117"/>
      <c r="G1375" s="117"/>
    </row>
    <row r="1376" spans="1:7" ht="15" customHeight="1" x14ac:dyDescent="0.25">
      <c r="A1376" s="114" t="str">
        <f t="shared" si="21"/>
        <v/>
      </c>
      <c r="B1376" s="123">
        <v>7211</v>
      </c>
      <c r="C1376" s="124" t="s">
        <v>548</v>
      </c>
      <c r="D1376" s="117"/>
      <c r="E1376" s="117"/>
      <c r="F1376" s="117"/>
      <c r="G1376" s="117"/>
    </row>
    <row r="1377" spans="1:7" ht="15" customHeight="1" x14ac:dyDescent="0.25">
      <c r="A1377" s="114" t="str">
        <f t="shared" si="21"/>
        <v/>
      </c>
      <c r="B1377" s="123">
        <v>7221</v>
      </c>
      <c r="C1377" s="124" t="s">
        <v>550</v>
      </c>
      <c r="D1377" s="117"/>
      <c r="E1377" s="117"/>
      <c r="F1377" s="117"/>
      <c r="G1377" s="117"/>
    </row>
    <row r="1378" spans="1:7" ht="15" customHeight="1" x14ac:dyDescent="0.25">
      <c r="A1378" s="114" t="str">
        <f t="shared" si="21"/>
        <v/>
      </c>
      <c r="B1378" s="123">
        <v>7231</v>
      </c>
      <c r="C1378" s="124" t="s">
        <v>552</v>
      </c>
      <c r="D1378" s="117"/>
      <c r="E1378" s="117"/>
      <c r="F1378" s="117"/>
      <c r="G1378" s="117"/>
    </row>
    <row r="1379" spans="1:7" ht="15" customHeight="1" x14ac:dyDescent="0.25">
      <c r="A1379" s="114" t="str">
        <f t="shared" si="21"/>
        <v/>
      </c>
      <c r="B1379" s="123">
        <v>7241</v>
      </c>
      <c r="C1379" s="124" t="s">
        <v>554</v>
      </c>
      <c r="D1379" s="117"/>
      <c r="E1379" s="117"/>
      <c r="F1379" s="117"/>
      <c r="G1379" s="117"/>
    </row>
    <row r="1380" spans="1:7" ht="15" customHeight="1" x14ac:dyDescent="0.25">
      <c r="A1380" s="114" t="str">
        <f t="shared" si="21"/>
        <v/>
      </c>
      <c r="B1380" s="123">
        <v>7251</v>
      </c>
      <c r="C1380" s="124" t="s">
        <v>542</v>
      </c>
      <c r="D1380" s="117"/>
      <c r="E1380" s="117"/>
      <c r="F1380" s="117"/>
      <c r="G1380" s="117"/>
    </row>
    <row r="1381" spans="1:7" ht="15" customHeight="1" x14ac:dyDescent="0.25">
      <c r="A1381" s="114" t="str">
        <f t="shared" si="21"/>
        <v/>
      </c>
      <c r="B1381" s="123">
        <v>7261</v>
      </c>
      <c r="C1381" s="124" t="s">
        <v>543</v>
      </c>
      <c r="D1381" s="117"/>
      <c r="E1381" s="117"/>
      <c r="F1381" s="117"/>
      <c r="G1381" s="117"/>
    </row>
    <row r="1382" spans="1:7" ht="15" customHeight="1" x14ac:dyDescent="0.25">
      <c r="A1382" s="114" t="str">
        <f t="shared" si="21"/>
        <v/>
      </c>
      <c r="B1382" s="123">
        <v>7271</v>
      </c>
      <c r="C1382" s="124" t="s">
        <v>544</v>
      </c>
      <c r="D1382" s="117"/>
      <c r="E1382" s="117"/>
      <c r="F1382" s="117"/>
      <c r="G1382" s="117"/>
    </row>
    <row r="1383" spans="1:7" ht="15" customHeight="1" x14ac:dyDescent="0.25">
      <c r="A1383" s="114" t="str">
        <f t="shared" si="21"/>
        <v/>
      </c>
      <c r="B1383" s="123">
        <v>7281</v>
      </c>
      <c r="C1383" s="124" t="s">
        <v>545</v>
      </c>
      <c r="D1383" s="117"/>
      <c r="E1383" s="117"/>
      <c r="F1383" s="117"/>
      <c r="G1383" s="117"/>
    </row>
    <row r="1384" spans="1:7" ht="15" customHeight="1" x14ac:dyDescent="0.25">
      <c r="A1384" s="114" t="str">
        <f t="shared" si="21"/>
        <v/>
      </c>
      <c r="B1384" s="123">
        <v>7291</v>
      </c>
      <c r="C1384" s="124" t="s">
        <v>559</v>
      </c>
      <c r="D1384" s="117"/>
      <c r="E1384" s="117"/>
      <c r="F1384" s="117"/>
      <c r="G1384" s="117"/>
    </row>
    <row r="1385" spans="1:7" ht="24.9" customHeight="1" x14ac:dyDescent="0.25">
      <c r="A1385" s="114" t="str">
        <f t="shared" si="21"/>
        <v/>
      </c>
      <c r="B1385" s="123">
        <v>7311</v>
      </c>
      <c r="C1385" s="124" t="s">
        <v>112</v>
      </c>
      <c r="D1385" s="117"/>
      <c r="E1385" s="117"/>
      <c r="F1385" s="117"/>
      <c r="G1385" s="117"/>
    </row>
    <row r="1386" spans="1:7" ht="15" customHeight="1" x14ac:dyDescent="0.25">
      <c r="A1386" s="114" t="str">
        <f t="shared" si="21"/>
        <v/>
      </c>
      <c r="B1386" s="123">
        <v>7321</v>
      </c>
      <c r="C1386" s="124" t="s">
        <v>113</v>
      </c>
      <c r="D1386" s="117"/>
      <c r="E1386" s="117"/>
      <c r="F1386" s="117"/>
      <c r="G1386" s="117"/>
    </row>
    <row r="1387" spans="1:7" ht="15" customHeight="1" x14ac:dyDescent="0.25">
      <c r="A1387" s="114" t="str">
        <f t="shared" si="21"/>
        <v/>
      </c>
      <c r="B1387" s="123">
        <v>7322</v>
      </c>
      <c r="C1387" s="124" t="s">
        <v>114</v>
      </c>
      <c r="D1387" s="117"/>
      <c r="E1387" s="117"/>
      <c r="F1387" s="117"/>
      <c r="G1387" s="117"/>
    </row>
    <row r="1388" spans="1:7" ht="15" customHeight="1" x14ac:dyDescent="0.25">
      <c r="A1388" s="114" t="str">
        <f t="shared" si="21"/>
        <v/>
      </c>
      <c r="B1388" s="123">
        <v>7331</v>
      </c>
      <c r="C1388" s="124" t="s">
        <v>115</v>
      </c>
      <c r="D1388" s="117"/>
      <c r="E1388" s="117"/>
      <c r="F1388" s="117"/>
      <c r="G1388" s="117"/>
    </row>
    <row r="1389" spans="1:7" ht="15" customHeight="1" x14ac:dyDescent="0.25">
      <c r="A1389" s="114" t="str">
        <f t="shared" si="21"/>
        <v/>
      </c>
      <c r="B1389" s="123">
        <v>7341</v>
      </c>
      <c r="C1389" s="124" t="s">
        <v>565</v>
      </c>
      <c r="D1389" s="117"/>
      <c r="E1389" s="117"/>
      <c r="F1389" s="117"/>
      <c r="G1389" s="117"/>
    </row>
    <row r="1390" spans="1:7" ht="15" customHeight="1" x14ac:dyDescent="0.25">
      <c r="A1390" s="114" t="str">
        <f t="shared" si="21"/>
        <v/>
      </c>
      <c r="B1390" s="123">
        <v>7342</v>
      </c>
      <c r="C1390" s="124" t="s">
        <v>566</v>
      </c>
      <c r="D1390" s="117"/>
      <c r="E1390" s="117"/>
      <c r="F1390" s="117"/>
      <c r="G1390" s="117"/>
    </row>
    <row r="1391" spans="1:7" ht="15" customHeight="1" x14ac:dyDescent="0.25">
      <c r="A1391" s="114" t="str">
        <f t="shared" si="21"/>
        <v/>
      </c>
      <c r="B1391" s="123">
        <v>7411</v>
      </c>
      <c r="C1391" s="124" t="s">
        <v>569</v>
      </c>
      <c r="D1391" s="117"/>
      <c r="E1391" s="117"/>
      <c r="F1391" s="117"/>
      <c r="G1391" s="117"/>
    </row>
    <row r="1392" spans="1:7" ht="15" customHeight="1" x14ac:dyDescent="0.25">
      <c r="A1392" s="114" t="str">
        <f t="shared" si="21"/>
        <v/>
      </c>
      <c r="B1392" s="123">
        <v>7412</v>
      </c>
      <c r="C1392" s="124" t="s">
        <v>116</v>
      </c>
      <c r="D1392" s="117"/>
      <c r="E1392" s="117"/>
      <c r="F1392" s="117"/>
      <c r="G1392" s="117"/>
    </row>
    <row r="1393" spans="1:7" ht="15" customHeight="1" x14ac:dyDescent="0.25">
      <c r="A1393" s="114" t="str">
        <f t="shared" si="21"/>
        <v/>
      </c>
      <c r="B1393" s="123">
        <v>7413</v>
      </c>
      <c r="C1393" s="124" t="s">
        <v>117</v>
      </c>
      <c r="D1393" s="117"/>
      <c r="E1393" s="117"/>
      <c r="F1393" s="117"/>
      <c r="G1393" s="117"/>
    </row>
    <row r="1394" spans="1:7" ht="15" customHeight="1" x14ac:dyDescent="0.25">
      <c r="A1394" s="114" t="str">
        <f t="shared" si="21"/>
        <v/>
      </c>
      <c r="B1394" s="123">
        <v>7421</v>
      </c>
      <c r="C1394" s="124" t="s">
        <v>118</v>
      </c>
      <c r="D1394" s="117"/>
      <c r="E1394" s="117"/>
      <c r="F1394" s="117"/>
      <c r="G1394" s="117"/>
    </row>
    <row r="1395" spans="1:7" ht="15" customHeight="1" x14ac:dyDescent="0.25">
      <c r="A1395" s="114" t="str">
        <f t="shared" si="21"/>
        <v/>
      </c>
      <c r="B1395" s="123">
        <v>7422</v>
      </c>
      <c r="C1395" s="124" t="s">
        <v>119</v>
      </c>
      <c r="D1395" s="117"/>
      <c r="E1395" s="117"/>
      <c r="F1395" s="117"/>
      <c r="G1395" s="117"/>
    </row>
    <row r="1396" spans="1:7" ht="15" customHeight="1" x14ac:dyDescent="0.25">
      <c r="A1396" s="114" t="str">
        <f t="shared" si="21"/>
        <v/>
      </c>
      <c r="B1396" s="123">
        <v>7423</v>
      </c>
      <c r="C1396" s="124" t="s">
        <v>120</v>
      </c>
      <c r="D1396" s="117"/>
      <c r="E1396" s="117"/>
      <c r="F1396" s="117"/>
      <c r="G1396" s="117"/>
    </row>
    <row r="1397" spans="1:7" ht="15" customHeight="1" x14ac:dyDescent="0.25">
      <c r="A1397" s="114" t="str">
        <f t="shared" si="21"/>
        <v/>
      </c>
      <c r="B1397" s="123">
        <v>7424</v>
      </c>
      <c r="C1397" s="124" t="s">
        <v>121</v>
      </c>
      <c r="D1397" s="117"/>
      <c r="E1397" s="117"/>
      <c r="F1397" s="117"/>
      <c r="G1397" s="117"/>
    </row>
    <row r="1398" spans="1:7" ht="15" customHeight="1" x14ac:dyDescent="0.25">
      <c r="A1398" s="114" t="str">
        <f t="shared" si="21"/>
        <v/>
      </c>
      <c r="B1398" s="123">
        <v>7425</v>
      </c>
      <c r="C1398" s="124" t="s">
        <v>571</v>
      </c>
      <c r="D1398" s="117"/>
      <c r="E1398" s="117"/>
      <c r="F1398" s="117"/>
      <c r="G1398" s="117"/>
    </row>
    <row r="1399" spans="1:7" ht="15" customHeight="1" x14ac:dyDescent="0.25">
      <c r="A1399" s="114" t="str">
        <f t="shared" si="21"/>
        <v/>
      </c>
      <c r="B1399" s="123">
        <v>7511</v>
      </c>
      <c r="C1399" s="124" t="s">
        <v>572</v>
      </c>
      <c r="D1399" s="117"/>
      <c r="E1399" s="117"/>
      <c r="F1399" s="117"/>
      <c r="G1399" s="117"/>
    </row>
    <row r="1400" spans="1:7" ht="15" customHeight="1" x14ac:dyDescent="0.25">
      <c r="A1400" s="114" t="str">
        <f t="shared" si="21"/>
        <v/>
      </c>
      <c r="B1400" s="123">
        <v>7611</v>
      </c>
      <c r="C1400" s="124" t="s">
        <v>574</v>
      </c>
      <c r="D1400" s="117"/>
      <c r="E1400" s="117"/>
      <c r="F1400" s="117"/>
      <c r="G1400" s="117"/>
    </row>
    <row r="1401" spans="1:7" ht="15" customHeight="1" x14ac:dyDescent="0.25">
      <c r="A1401" s="114" t="str">
        <f t="shared" si="21"/>
        <v/>
      </c>
      <c r="B1401" s="123">
        <v>7621</v>
      </c>
      <c r="C1401" s="124" t="s">
        <v>574</v>
      </c>
      <c r="D1401" s="117"/>
      <c r="E1401" s="117"/>
      <c r="F1401" s="117"/>
      <c r="G1401" s="117"/>
    </row>
    <row r="1402" spans="1:7" ht="15" customHeight="1" x14ac:dyDescent="0.25">
      <c r="A1402" s="114" t="str">
        <f t="shared" si="21"/>
        <v/>
      </c>
      <c r="B1402" s="123">
        <v>7711</v>
      </c>
      <c r="C1402" s="124" t="s">
        <v>578</v>
      </c>
      <c r="D1402" s="117"/>
      <c r="E1402" s="117"/>
      <c r="F1402" s="117"/>
      <c r="G1402" s="117"/>
    </row>
    <row r="1403" spans="1:7" ht="15" customHeight="1" x14ac:dyDescent="0.25">
      <c r="A1403" s="114" t="str">
        <f t="shared" si="21"/>
        <v/>
      </c>
      <c r="B1403" s="123">
        <v>7811</v>
      </c>
      <c r="C1403" s="124" t="s">
        <v>122</v>
      </c>
      <c r="D1403" s="117"/>
      <c r="E1403" s="117"/>
      <c r="F1403" s="117"/>
      <c r="G1403" s="117"/>
    </row>
    <row r="1404" spans="1:7" ht="15" customHeight="1" x14ac:dyDescent="0.25">
      <c r="A1404" s="114" t="str">
        <f t="shared" si="21"/>
        <v/>
      </c>
      <c r="B1404" s="123">
        <v>7821</v>
      </c>
      <c r="C1404" s="124" t="s">
        <v>123</v>
      </c>
      <c r="D1404" s="117"/>
      <c r="E1404" s="117"/>
      <c r="F1404" s="117"/>
      <c r="G1404" s="117"/>
    </row>
    <row r="1405" spans="1:7" ht="15" customHeight="1" x14ac:dyDescent="0.25">
      <c r="A1405" s="114" t="str">
        <f t="shared" si="21"/>
        <v/>
      </c>
      <c r="B1405" s="123">
        <v>7822</v>
      </c>
      <c r="C1405" s="124" t="s">
        <v>124</v>
      </c>
      <c r="D1405" s="117"/>
      <c r="E1405" s="117"/>
      <c r="F1405" s="117"/>
      <c r="G1405" s="117"/>
    </row>
    <row r="1406" spans="1:7" ht="15" customHeight="1" x14ac:dyDescent="0.25">
      <c r="A1406" s="114" t="str">
        <f t="shared" si="21"/>
        <v/>
      </c>
      <c r="B1406" s="123">
        <v>7823</v>
      </c>
      <c r="C1406" s="124" t="s">
        <v>582</v>
      </c>
      <c r="D1406" s="117"/>
      <c r="E1406" s="117"/>
      <c r="F1406" s="117"/>
      <c r="G1406" s="117"/>
    </row>
    <row r="1407" spans="1:7" ht="15" customHeight="1" x14ac:dyDescent="0.25">
      <c r="A1407" s="114" t="str">
        <f t="shared" si="21"/>
        <v/>
      </c>
      <c r="B1407" s="123">
        <v>7831</v>
      </c>
      <c r="C1407" s="124" t="s">
        <v>584</v>
      </c>
      <c r="D1407" s="117"/>
      <c r="E1407" s="117"/>
      <c r="F1407" s="117"/>
      <c r="G1407" s="117"/>
    </row>
    <row r="1408" spans="1:7" ht="15" customHeight="1" x14ac:dyDescent="0.25">
      <c r="A1408" s="114" t="str">
        <f t="shared" si="21"/>
        <v/>
      </c>
      <c r="B1408" s="123">
        <v>7832</v>
      </c>
      <c r="C1408" s="124" t="s">
        <v>585</v>
      </c>
      <c r="D1408" s="117"/>
      <c r="E1408" s="117"/>
      <c r="F1408" s="117"/>
      <c r="G1408" s="117"/>
    </row>
    <row r="1409" spans="1:7" ht="15" customHeight="1" x14ac:dyDescent="0.25">
      <c r="A1409" s="114" t="str">
        <f t="shared" si="21"/>
        <v/>
      </c>
      <c r="B1409" s="123">
        <v>7833</v>
      </c>
      <c r="C1409" s="124" t="s">
        <v>586</v>
      </c>
      <c r="D1409" s="117"/>
      <c r="E1409" s="117"/>
      <c r="F1409" s="117"/>
      <c r="G1409" s="117"/>
    </row>
    <row r="1410" spans="1:7" ht="15" customHeight="1" x14ac:dyDescent="0.25">
      <c r="A1410" s="114" t="str">
        <f t="shared" si="21"/>
        <v/>
      </c>
      <c r="B1410" s="123">
        <v>7834</v>
      </c>
      <c r="C1410" s="124" t="s">
        <v>587</v>
      </c>
      <c r="D1410" s="117"/>
      <c r="E1410" s="117"/>
      <c r="F1410" s="117"/>
      <c r="G1410" s="117"/>
    </row>
    <row r="1411" spans="1:7" ht="15" customHeight="1" x14ac:dyDescent="0.25">
      <c r="A1411" s="114" t="str">
        <f t="shared" ref="A1411:A1474" si="22">IF(LEN(B1411)=5,B1411,"")</f>
        <v/>
      </c>
      <c r="B1411" s="123">
        <v>7841</v>
      </c>
      <c r="C1411" s="124" t="s">
        <v>589</v>
      </c>
      <c r="D1411" s="117"/>
      <c r="E1411" s="117"/>
      <c r="F1411" s="117"/>
      <c r="G1411" s="117"/>
    </row>
    <row r="1412" spans="1:7" ht="15" customHeight="1" x14ac:dyDescent="0.25">
      <c r="A1412" s="114" t="str">
        <f t="shared" si="22"/>
        <v/>
      </c>
      <c r="B1412" s="123">
        <v>7851</v>
      </c>
      <c r="C1412" s="124" t="s">
        <v>591</v>
      </c>
      <c r="D1412" s="117"/>
      <c r="E1412" s="117"/>
      <c r="F1412" s="117"/>
      <c r="G1412" s="117"/>
    </row>
    <row r="1413" spans="1:7" ht="15" customHeight="1" x14ac:dyDescent="0.25">
      <c r="A1413" s="114" t="str">
        <f t="shared" si="22"/>
        <v/>
      </c>
      <c r="B1413" s="123">
        <v>7911</v>
      </c>
      <c r="C1413" s="124" t="s">
        <v>125</v>
      </c>
      <c r="D1413" s="117"/>
      <c r="E1413" s="117"/>
      <c r="F1413" s="117"/>
      <c r="G1413" s="117"/>
    </row>
    <row r="1414" spans="1:7" ht="15" customHeight="1" x14ac:dyDescent="0.25">
      <c r="A1414" s="114" t="str">
        <f t="shared" si="22"/>
        <v/>
      </c>
      <c r="B1414" s="123">
        <v>7912</v>
      </c>
      <c r="C1414" s="124" t="s">
        <v>126</v>
      </c>
      <c r="D1414" s="117"/>
      <c r="E1414" s="117"/>
      <c r="F1414" s="117"/>
      <c r="G1414" s="117"/>
    </row>
    <row r="1415" spans="1:7" ht="15" customHeight="1" x14ac:dyDescent="0.25">
      <c r="A1415" s="114" t="str">
        <f t="shared" si="22"/>
        <v/>
      </c>
      <c r="B1415" s="123">
        <v>7921</v>
      </c>
      <c r="C1415" s="124" t="s">
        <v>127</v>
      </c>
      <c r="D1415" s="117"/>
      <c r="E1415" s="117"/>
      <c r="F1415" s="117"/>
      <c r="G1415" s="117"/>
    </row>
    <row r="1416" spans="1:7" ht="15" customHeight="1" x14ac:dyDescent="0.25">
      <c r="A1416" s="114" t="str">
        <f t="shared" si="22"/>
        <v/>
      </c>
      <c r="B1416" s="123">
        <v>7922</v>
      </c>
      <c r="C1416" s="124" t="s">
        <v>595</v>
      </c>
      <c r="D1416" s="117"/>
      <c r="E1416" s="117"/>
      <c r="F1416" s="117"/>
      <c r="G1416" s="117"/>
    </row>
    <row r="1417" spans="1:7" ht="15" customHeight="1" x14ac:dyDescent="0.3">
      <c r="A1417" s="114" t="str">
        <f t="shared" si="22"/>
        <v/>
      </c>
      <c r="B1417" s="123">
        <v>7923</v>
      </c>
      <c r="C1417" s="118" t="s">
        <v>596</v>
      </c>
      <c r="D1417" s="136"/>
      <c r="E1417" s="136"/>
      <c r="F1417" s="136"/>
      <c r="G1417" s="136"/>
    </row>
    <row r="1418" spans="1:7" ht="15.15" customHeight="1" x14ac:dyDescent="0.3">
      <c r="A1418" s="114" t="str">
        <f t="shared" si="22"/>
        <v/>
      </c>
      <c r="B1418" s="125">
        <v>7924</v>
      </c>
      <c r="C1418" s="145" t="s">
        <v>597</v>
      </c>
      <c r="D1418" s="148"/>
      <c r="E1418" s="148"/>
      <c r="F1418" s="148"/>
      <c r="G1418" s="148"/>
    </row>
    <row r="1419" spans="1:7" ht="24.6" customHeight="1" x14ac:dyDescent="0.25">
      <c r="A1419" s="114" t="str">
        <f t="shared" si="22"/>
        <v/>
      </c>
      <c r="B1419" s="128">
        <v>7931</v>
      </c>
      <c r="C1419" s="129" t="s">
        <v>599</v>
      </c>
      <c r="D1419" s="130"/>
      <c r="E1419" s="130"/>
      <c r="F1419" s="130"/>
      <c r="G1419" s="130"/>
    </row>
    <row r="1420" spans="1:7" ht="15" customHeight="1" x14ac:dyDescent="0.25">
      <c r="A1420" s="114" t="str">
        <f t="shared" si="22"/>
        <v/>
      </c>
      <c r="B1420" s="123">
        <v>7932</v>
      </c>
      <c r="C1420" s="124" t="s">
        <v>600</v>
      </c>
      <c r="D1420" s="117"/>
      <c r="E1420" s="117"/>
      <c r="F1420" s="117"/>
      <c r="G1420" s="117"/>
    </row>
    <row r="1421" spans="1:7" ht="15" customHeight="1" x14ac:dyDescent="0.25">
      <c r="A1421" s="114" t="str">
        <f t="shared" si="22"/>
        <v/>
      </c>
      <c r="B1421" s="123">
        <v>7941</v>
      </c>
      <c r="C1421" s="124" t="s">
        <v>128</v>
      </c>
      <c r="D1421" s="117"/>
      <c r="E1421" s="117"/>
      <c r="F1421" s="117"/>
      <c r="G1421" s="117"/>
    </row>
    <row r="1422" spans="1:7" ht="15" customHeight="1" x14ac:dyDescent="0.25">
      <c r="A1422" s="114" t="str">
        <f t="shared" si="22"/>
        <v/>
      </c>
      <c r="B1422" s="123">
        <v>8111</v>
      </c>
      <c r="C1422" s="124" t="s">
        <v>108</v>
      </c>
      <c r="D1422" s="117"/>
      <c r="E1422" s="117"/>
      <c r="F1422" s="117"/>
      <c r="G1422" s="117"/>
    </row>
    <row r="1423" spans="1:7" ht="15" customHeight="1" x14ac:dyDescent="0.25">
      <c r="A1423" s="114" t="str">
        <f t="shared" si="22"/>
        <v/>
      </c>
      <c r="B1423" s="123">
        <v>8112</v>
      </c>
      <c r="C1423" s="124" t="s">
        <v>604</v>
      </c>
      <c r="D1423" s="117"/>
      <c r="E1423" s="117"/>
      <c r="F1423" s="117"/>
      <c r="G1423" s="117"/>
    </row>
    <row r="1424" spans="1:7" ht="15" customHeight="1" x14ac:dyDescent="0.25">
      <c r="A1424" s="114" t="str">
        <f t="shared" si="22"/>
        <v/>
      </c>
      <c r="B1424" s="123">
        <v>8191</v>
      </c>
      <c r="C1424" s="124" t="s">
        <v>605</v>
      </c>
      <c r="D1424" s="117"/>
      <c r="E1424" s="117"/>
      <c r="F1424" s="117"/>
      <c r="G1424" s="117"/>
    </row>
    <row r="1425" spans="1:7" ht="15" customHeight="1" x14ac:dyDescent="0.25">
      <c r="A1425" s="114" t="str">
        <f t="shared" si="22"/>
        <v/>
      </c>
      <c r="B1425" s="123">
        <v>8211</v>
      </c>
      <c r="C1425" s="124" t="s">
        <v>109</v>
      </c>
      <c r="D1425" s="117"/>
      <c r="E1425" s="117"/>
      <c r="F1425" s="117"/>
      <c r="G1425" s="117"/>
    </row>
    <row r="1426" spans="1:7" ht="15" customHeight="1" x14ac:dyDescent="0.25">
      <c r="A1426" s="114" t="str">
        <f t="shared" si="22"/>
        <v/>
      </c>
      <c r="B1426" s="123">
        <v>8212</v>
      </c>
      <c r="C1426" s="124" t="s">
        <v>107</v>
      </c>
      <c r="D1426" s="117"/>
      <c r="E1426" s="117"/>
      <c r="F1426" s="117"/>
      <c r="G1426" s="117"/>
    </row>
    <row r="1427" spans="1:7" ht="15" customHeight="1" x14ac:dyDescent="0.25">
      <c r="A1427" s="114" t="str">
        <f t="shared" si="22"/>
        <v/>
      </c>
      <c r="B1427" s="123">
        <v>8291</v>
      </c>
      <c r="C1427" s="124" t="s">
        <v>129</v>
      </c>
      <c r="D1427" s="117"/>
      <c r="E1427" s="117"/>
      <c r="F1427" s="117"/>
      <c r="G1427" s="117"/>
    </row>
    <row r="1428" spans="1:7" ht="15" customHeight="1" x14ac:dyDescent="0.25">
      <c r="A1428" s="114" t="str">
        <f t="shared" si="22"/>
        <v/>
      </c>
      <c r="B1428" s="123">
        <v>8311</v>
      </c>
      <c r="C1428" s="124" t="s">
        <v>609</v>
      </c>
      <c r="D1428" s="117"/>
      <c r="E1428" s="117"/>
      <c r="F1428" s="117"/>
      <c r="G1428" s="117"/>
    </row>
    <row r="1429" spans="1:7" ht="15" customHeight="1" x14ac:dyDescent="0.25">
      <c r="A1429" s="114" t="str">
        <f t="shared" si="22"/>
        <v/>
      </c>
      <c r="B1429" s="123">
        <v>8312</v>
      </c>
      <c r="C1429" s="124" t="s">
        <v>610</v>
      </c>
      <c r="D1429" s="117"/>
      <c r="E1429" s="117"/>
      <c r="F1429" s="117"/>
      <c r="G1429" s="117"/>
    </row>
    <row r="1430" spans="1:7" ht="15" customHeight="1" x14ac:dyDescent="0.25">
      <c r="A1430" s="114" t="str">
        <f t="shared" si="22"/>
        <v/>
      </c>
      <c r="B1430" s="123">
        <v>8391</v>
      </c>
      <c r="C1430" s="124" t="s">
        <v>130</v>
      </c>
      <c r="D1430" s="117"/>
      <c r="E1430" s="117"/>
      <c r="F1430" s="117"/>
      <c r="G1430" s="117"/>
    </row>
    <row r="1431" spans="1:7" ht="15" customHeight="1" x14ac:dyDescent="0.25">
      <c r="A1431" s="114" t="str">
        <f t="shared" si="22"/>
        <v/>
      </c>
      <c r="B1431" s="123">
        <v>8411</v>
      </c>
      <c r="C1431" s="124" t="s">
        <v>612</v>
      </c>
      <c r="D1431" s="117"/>
      <c r="E1431" s="117"/>
      <c r="F1431" s="117"/>
      <c r="G1431" s="117"/>
    </row>
    <row r="1432" spans="1:7" ht="15" customHeight="1" x14ac:dyDescent="0.25">
      <c r="A1432" s="114" t="str">
        <f t="shared" si="22"/>
        <v/>
      </c>
      <c r="B1432" s="123">
        <v>8412</v>
      </c>
      <c r="C1432" s="124" t="s">
        <v>611</v>
      </c>
      <c r="D1432" s="117"/>
      <c r="E1432" s="117"/>
      <c r="F1432" s="117"/>
      <c r="G1432" s="117"/>
    </row>
    <row r="1433" spans="1:7" ht="15" customHeight="1" x14ac:dyDescent="0.25">
      <c r="A1433" s="114" t="str">
        <f t="shared" si="22"/>
        <v/>
      </c>
      <c r="B1433" s="123">
        <v>8491</v>
      </c>
      <c r="C1433" s="124" t="s">
        <v>131</v>
      </c>
      <c r="D1433" s="117"/>
      <c r="E1433" s="117"/>
      <c r="F1433" s="117"/>
      <c r="G1433" s="117"/>
    </row>
    <row r="1434" spans="1:7" ht="15" customHeight="1" x14ac:dyDescent="0.25">
      <c r="A1434" s="114" t="str">
        <f t="shared" si="22"/>
        <v/>
      </c>
      <c r="B1434" s="123">
        <v>8511</v>
      </c>
      <c r="C1434" s="124" t="s">
        <v>110</v>
      </c>
      <c r="D1434" s="117"/>
      <c r="E1434" s="117"/>
      <c r="F1434" s="117"/>
      <c r="G1434" s="117"/>
    </row>
    <row r="1435" spans="1:7" ht="15" customHeight="1" x14ac:dyDescent="0.25">
      <c r="A1435" s="114" t="str">
        <f t="shared" si="22"/>
        <v/>
      </c>
      <c r="B1435" s="123">
        <v>8512</v>
      </c>
      <c r="C1435" s="124" t="s">
        <v>614</v>
      </c>
      <c r="D1435" s="117"/>
      <c r="E1435" s="117"/>
      <c r="F1435" s="117"/>
      <c r="G1435" s="117"/>
    </row>
    <row r="1436" spans="1:7" ht="15" customHeight="1" x14ac:dyDescent="0.25">
      <c r="A1436" s="114" t="str">
        <f t="shared" si="22"/>
        <v/>
      </c>
      <c r="B1436" s="123">
        <v>8591</v>
      </c>
      <c r="C1436" s="124" t="s">
        <v>133</v>
      </c>
      <c r="D1436" s="117"/>
      <c r="E1436" s="117"/>
      <c r="F1436" s="117"/>
      <c r="G1436" s="117"/>
    </row>
    <row r="1437" spans="1:7" ht="15" customHeight="1" x14ac:dyDescent="0.25">
      <c r="A1437" s="114" t="str">
        <f t="shared" si="22"/>
        <v/>
      </c>
      <c r="B1437" s="123">
        <v>8611</v>
      </c>
      <c r="C1437" s="124" t="s">
        <v>111</v>
      </c>
      <c r="D1437" s="117"/>
      <c r="E1437" s="117"/>
      <c r="F1437" s="117"/>
      <c r="G1437" s="117"/>
    </row>
    <row r="1438" spans="1:7" ht="15" customHeight="1" x14ac:dyDescent="0.25">
      <c r="A1438" s="114" t="str">
        <f t="shared" si="22"/>
        <v/>
      </c>
      <c r="B1438" s="123">
        <v>8612</v>
      </c>
      <c r="C1438" s="124" t="s">
        <v>617</v>
      </c>
      <c r="D1438" s="117"/>
      <c r="E1438" s="117"/>
      <c r="F1438" s="117"/>
      <c r="G1438" s="117"/>
    </row>
    <row r="1439" spans="1:7" ht="15" customHeight="1" x14ac:dyDescent="0.25">
      <c r="A1439" s="114" t="str">
        <f t="shared" si="22"/>
        <v/>
      </c>
      <c r="B1439" s="123">
        <v>8691</v>
      </c>
      <c r="C1439" s="124" t="s">
        <v>134</v>
      </c>
      <c r="D1439" s="117"/>
      <c r="E1439" s="117"/>
      <c r="F1439" s="117"/>
      <c r="G1439" s="117"/>
    </row>
    <row r="1440" spans="1:7" ht="15" customHeight="1" x14ac:dyDescent="0.25">
      <c r="A1440" s="114" t="str">
        <f t="shared" si="22"/>
        <v/>
      </c>
      <c r="B1440" s="123">
        <v>8711</v>
      </c>
      <c r="C1440" s="124" t="s">
        <v>618</v>
      </c>
      <c r="D1440" s="117"/>
      <c r="E1440" s="117"/>
      <c r="F1440" s="117"/>
      <c r="G1440" s="117"/>
    </row>
    <row r="1441" spans="1:7" ht="15" customHeight="1" x14ac:dyDescent="0.25">
      <c r="A1441" s="114" t="str">
        <f t="shared" si="22"/>
        <v/>
      </c>
      <c r="B1441" s="123">
        <v>8791</v>
      </c>
      <c r="C1441" s="124" t="s">
        <v>135</v>
      </c>
      <c r="D1441" s="117"/>
      <c r="E1441" s="117"/>
      <c r="F1441" s="117"/>
      <c r="G1441" s="117"/>
    </row>
    <row r="1442" spans="1:7" ht="15" customHeight="1" x14ac:dyDescent="0.25">
      <c r="A1442" s="114" t="str">
        <f t="shared" si="22"/>
        <v/>
      </c>
      <c r="B1442" s="123">
        <v>8811</v>
      </c>
      <c r="C1442" s="124" t="s">
        <v>620</v>
      </c>
      <c r="D1442" s="117"/>
      <c r="E1442" s="117"/>
      <c r="F1442" s="117"/>
      <c r="G1442" s="117"/>
    </row>
    <row r="1443" spans="1:7" ht="15" customHeight="1" x14ac:dyDescent="0.25">
      <c r="A1443" s="114" t="str">
        <f t="shared" si="22"/>
        <v/>
      </c>
      <c r="B1443" s="123">
        <v>8812</v>
      </c>
      <c r="C1443" s="124" t="s">
        <v>621</v>
      </c>
      <c r="D1443" s="117"/>
      <c r="E1443" s="117"/>
      <c r="F1443" s="117"/>
      <c r="G1443" s="117"/>
    </row>
    <row r="1444" spans="1:7" ht="15" customHeight="1" x14ac:dyDescent="0.25">
      <c r="A1444" s="114" t="str">
        <f t="shared" si="22"/>
        <v/>
      </c>
      <c r="B1444" s="123">
        <v>8891</v>
      </c>
      <c r="C1444" s="124" t="s">
        <v>136</v>
      </c>
      <c r="D1444" s="117"/>
      <c r="E1444" s="117"/>
      <c r="F1444" s="117"/>
      <c r="G1444" s="117"/>
    </row>
    <row r="1445" spans="1:7" ht="15" customHeight="1" x14ac:dyDescent="0.25">
      <c r="A1445" s="114" t="str">
        <f t="shared" si="22"/>
        <v/>
      </c>
      <c r="B1445" s="123">
        <v>8911</v>
      </c>
      <c r="C1445" s="124" t="s">
        <v>137</v>
      </c>
      <c r="D1445" s="117"/>
      <c r="E1445" s="117"/>
      <c r="F1445" s="117"/>
      <c r="G1445" s="117"/>
    </row>
    <row r="1446" spans="1:7" ht="15" customHeight="1" x14ac:dyDescent="0.25">
      <c r="A1446" s="114" t="str">
        <f t="shared" si="22"/>
        <v/>
      </c>
      <c r="B1446" s="123">
        <v>8912</v>
      </c>
      <c r="C1446" s="124" t="s">
        <v>138</v>
      </c>
      <c r="D1446" s="117"/>
      <c r="E1446" s="117"/>
      <c r="F1446" s="117"/>
      <c r="G1446" s="117"/>
    </row>
    <row r="1447" spans="1:7" ht="15" customHeight="1" x14ac:dyDescent="0.25">
      <c r="A1447" s="114" t="str">
        <f t="shared" si="22"/>
        <v/>
      </c>
      <c r="B1447" s="123">
        <v>8913</v>
      </c>
      <c r="C1447" s="124" t="s">
        <v>139</v>
      </c>
      <c r="D1447" s="117"/>
      <c r="E1447" s="117"/>
      <c r="F1447" s="117"/>
      <c r="G1447" s="117"/>
    </row>
    <row r="1448" spans="1:7" ht="15" customHeight="1" x14ac:dyDescent="0.25">
      <c r="A1448" s="114" t="str">
        <f t="shared" si="22"/>
        <v/>
      </c>
      <c r="B1448" s="123">
        <v>8914</v>
      </c>
      <c r="C1448" s="124" t="s">
        <v>624</v>
      </c>
      <c r="D1448" s="117"/>
      <c r="E1448" s="117"/>
      <c r="F1448" s="117"/>
      <c r="G1448" s="117"/>
    </row>
    <row r="1449" spans="1:7" ht="15" customHeight="1" x14ac:dyDescent="0.25">
      <c r="A1449" s="114" t="str">
        <f t="shared" si="22"/>
        <v/>
      </c>
      <c r="B1449" s="123">
        <v>8921</v>
      </c>
      <c r="C1449" s="124" t="s">
        <v>140</v>
      </c>
      <c r="D1449" s="117"/>
      <c r="E1449" s="117"/>
      <c r="F1449" s="117"/>
      <c r="G1449" s="117"/>
    </row>
    <row r="1450" spans="1:7" ht="15" customHeight="1" x14ac:dyDescent="0.25">
      <c r="A1450" s="114" t="str">
        <f t="shared" si="22"/>
        <v/>
      </c>
      <c r="B1450" s="123">
        <v>8922</v>
      </c>
      <c r="C1450" s="124" t="s">
        <v>141</v>
      </c>
      <c r="D1450" s="117"/>
      <c r="E1450" s="117"/>
      <c r="F1450" s="117"/>
      <c r="G1450" s="117"/>
    </row>
    <row r="1451" spans="1:7" ht="15" customHeight="1" x14ac:dyDescent="0.25">
      <c r="A1451" s="114" t="str">
        <f t="shared" si="22"/>
        <v/>
      </c>
      <c r="B1451" s="123">
        <v>8923</v>
      </c>
      <c r="C1451" s="124" t="s">
        <v>142</v>
      </c>
      <c r="D1451" s="117"/>
      <c r="E1451" s="117"/>
      <c r="F1451" s="117"/>
      <c r="G1451" s="117"/>
    </row>
    <row r="1452" spans="1:7" ht="15" customHeight="1" x14ac:dyDescent="0.25">
      <c r="A1452" s="114" t="str">
        <f t="shared" si="22"/>
        <v/>
      </c>
      <c r="B1452" s="123">
        <v>8991</v>
      </c>
      <c r="C1452" s="124" t="s">
        <v>143</v>
      </c>
      <c r="D1452" s="117"/>
      <c r="E1452" s="117"/>
      <c r="F1452" s="117"/>
      <c r="G1452" s="117"/>
    </row>
    <row r="1453" spans="1:7" ht="15" customHeight="1" x14ac:dyDescent="0.25">
      <c r="A1453" s="114" t="str">
        <f t="shared" si="22"/>
        <v/>
      </c>
      <c r="B1453" s="123">
        <v>9111</v>
      </c>
      <c r="C1453" s="124" t="s">
        <v>144</v>
      </c>
      <c r="D1453" s="117"/>
      <c r="E1453" s="117"/>
      <c r="F1453" s="117"/>
      <c r="G1453" s="117"/>
    </row>
    <row r="1454" spans="1:7" ht="15" customHeight="1" x14ac:dyDescent="0.25">
      <c r="A1454" s="114" t="str">
        <f t="shared" si="22"/>
        <v/>
      </c>
      <c r="B1454" s="123">
        <v>9112</v>
      </c>
      <c r="C1454" s="124" t="s">
        <v>629</v>
      </c>
      <c r="D1454" s="117"/>
      <c r="E1454" s="117"/>
      <c r="F1454" s="117"/>
      <c r="G1454" s="117"/>
    </row>
    <row r="1455" spans="1:7" ht="15" customHeight="1" x14ac:dyDescent="0.25">
      <c r="A1455" s="114" t="str">
        <f t="shared" si="22"/>
        <v/>
      </c>
      <c r="B1455" s="123">
        <v>9113</v>
      </c>
      <c r="C1455" s="124" t="s">
        <v>145</v>
      </c>
      <c r="D1455" s="117"/>
      <c r="E1455" s="117"/>
      <c r="F1455" s="117"/>
      <c r="G1455" s="117"/>
    </row>
    <row r="1456" spans="1:7" ht="15" customHeight="1" x14ac:dyDescent="0.25">
      <c r="A1456" s="114" t="str">
        <f t="shared" si="22"/>
        <v/>
      </c>
      <c r="B1456" s="123">
        <v>9121</v>
      </c>
      <c r="C1456" s="124" t="s">
        <v>631</v>
      </c>
      <c r="D1456" s="117"/>
      <c r="E1456" s="117"/>
      <c r="F1456" s="117"/>
      <c r="G1456" s="117"/>
    </row>
    <row r="1457" spans="1:7" ht="15" customHeight="1" x14ac:dyDescent="0.25">
      <c r="A1457" s="114" t="str">
        <f t="shared" si="22"/>
        <v/>
      </c>
      <c r="B1457" s="123">
        <v>9122</v>
      </c>
      <c r="C1457" s="124" t="s">
        <v>632</v>
      </c>
      <c r="D1457" s="117"/>
      <c r="E1457" s="117"/>
      <c r="F1457" s="117"/>
      <c r="G1457" s="117"/>
    </row>
    <row r="1458" spans="1:7" ht="15" customHeight="1" x14ac:dyDescent="0.25">
      <c r="A1458" s="114" t="str">
        <f t="shared" si="22"/>
        <v/>
      </c>
      <c r="B1458" s="123">
        <v>9131</v>
      </c>
      <c r="C1458" s="124" t="s">
        <v>146</v>
      </c>
      <c r="D1458" s="117"/>
      <c r="E1458" s="117"/>
      <c r="F1458" s="117"/>
      <c r="G1458" s="117"/>
    </row>
    <row r="1459" spans="1:7" ht="15" customHeight="1" x14ac:dyDescent="0.25">
      <c r="A1459" s="114" t="str">
        <f t="shared" si="22"/>
        <v/>
      </c>
      <c r="B1459" s="123">
        <v>9191</v>
      </c>
      <c r="C1459" s="124" t="s">
        <v>147</v>
      </c>
      <c r="D1459" s="117"/>
      <c r="E1459" s="117"/>
      <c r="F1459" s="117"/>
      <c r="G1459" s="117"/>
    </row>
    <row r="1460" spans="1:7" ht="15" customHeight="1" x14ac:dyDescent="0.25">
      <c r="A1460" s="114" t="str">
        <f t="shared" si="22"/>
        <v/>
      </c>
      <c r="B1460" s="123">
        <v>9211</v>
      </c>
      <c r="C1460" s="124" t="s">
        <v>635</v>
      </c>
      <c r="D1460" s="117"/>
      <c r="E1460" s="117"/>
      <c r="F1460" s="117"/>
      <c r="G1460" s="117"/>
    </row>
    <row r="1461" spans="1:7" ht="15" customHeight="1" x14ac:dyDescent="0.3">
      <c r="A1461" s="114" t="str">
        <f t="shared" si="22"/>
        <v/>
      </c>
      <c r="B1461" s="123">
        <v>9212</v>
      </c>
      <c r="C1461" s="118" t="s">
        <v>636</v>
      </c>
      <c r="D1461" s="136"/>
      <c r="E1461" s="136"/>
      <c r="F1461" s="136"/>
      <c r="G1461" s="136"/>
    </row>
    <row r="1462" spans="1:7" ht="15" customHeight="1" x14ac:dyDescent="0.25">
      <c r="A1462" s="114" t="str">
        <f t="shared" si="22"/>
        <v/>
      </c>
      <c r="B1462" s="123">
        <v>9213</v>
      </c>
      <c r="C1462" s="124" t="s">
        <v>637</v>
      </c>
      <c r="D1462" s="117"/>
      <c r="E1462" s="117"/>
      <c r="F1462" s="117"/>
      <c r="G1462" s="117"/>
    </row>
    <row r="1463" spans="1:7" ht="15" customHeight="1" x14ac:dyDescent="0.25">
      <c r="A1463" s="114" t="str">
        <f t="shared" si="22"/>
        <v/>
      </c>
      <c r="B1463" s="123">
        <v>9221</v>
      </c>
      <c r="C1463" s="124" t="s">
        <v>639</v>
      </c>
      <c r="D1463" s="117"/>
      <c r="E1463" s="117"/>
      <c r="F1463" s="117"/>
      <c r="G1463" s="117"/>
    </row>
    <row r="1464" spans="1:7" ht="24.9" customHeight="1" x14ac:dyDescent="0.25">
      <c r="A1464" s="114" t="str">
        <f t="shared" si="22"/>
        <v/>
      </c>
      <c r="B1464" s="123">
        <v>9291</v>
      </c>
      <c r="C1464" s="124" t="s">
        <v>148</v>
      </c>
      <c r="D1464" s="117"/>
      <c r="E1464" s="117"/>
      <c r="F1464" s="117"/>
      <c r="G1464" s="117"/>
    </row>
    <row r="1465" spans="1:7" ht="15" customHeight="1" x14ac:dyDescent="0.25">
      <c r="A1465" s="114" t="str">
        <f t="shared" si="22"/>
        <v/>
      </c>
      <c r="B1465" s="123">
        <v>9311</v>
      </c>
      <c r="C1465" s="124" t="s">
        <v>642</v>
      </c>
      <c r="D1465" s="117"/>
      <c r="E1465" s="117"/>
      <c r="F1465" s="117"/>
      <c r="G1465" s="117"/>
    </row>
    <row r="1466" spans="1:7" ht="15.15" customHeight="1" x14ac:dyDescent="0.25">
      <c r="A1466" s="114" t="str">
        <f t="shared" si="22"/>
        <v/>
      </c>
      <c r="B1466" s="125">
        <v>9312</v>
      </c>
      <c r="C1466" s="126" t="s">
        <v>643</v>
      </c>
      <c r="D1466" s="127"/>
      <c r="E1466" s="127"/>
      <c r="F1466" s="127"/>
      <c r="G1466" s="127"/>
    </row>
    <row r="1467" spans="1:7" ht="24.6" customHeight="1" x14ac:dyDescent="0.25">
      <c r="A1467" s="114" t="str">
        <f t="shared" si="22"/>
        <v/>
      </c>
      <c r="B1467" s="128">
        <v>9313</v>
      </c>
      <c r="C1467" s="129" t="s">
        <v>149</v>
      </c>
      <c r="D1467" s="130"/>
      <c r="E1467" s="130"/>
      <c r="F1467" s="130"/>
      <c r="G1467" s="130"/>
    </row>
    <row r="1468" spans="1:7" ht="15" customHeight="1" x14ac:dyDescent="0.25">
      <c r="A1468" s="114" t="str">
        <f t="shared" si="22"/>
        <v/>
      </c>
      <c r="B1468" s="123">
        <v>9391</v>
      </c>
      <c r="C1468" s="124" t="s">
        <v>150</v>
      </c>
      <c r="D1468" s="117"/>
      <c r="E1468" s="117"/>
      <c r="F1468" s="117"/>
      <c r="G1468" s="117"/>
    </row>
    <row r="1469" spans="1:7" ht="15" customHeight="1" x14ac:dyDescent="0.25">
      <c r="A1469" s="114" t="str">
        <f t="shared" si="22"/>
        <v/>
      </c>
      <c r="B1469" s="123">
        <v>9411</v>
      </c>
      <c r="C1469" s="124" t="s">
        <v>151</v>
      </c>
      <c r="D1469" s="117"/>
      <c r="E1469" s="117"/>
      <c r="F1469" s="117"/>
      <c r="G1469" s="117"/>
    </row>
    <row r="1470" spans="1:7" ht="15" customHeight="1" x14ac:dyDescent="0.25">
      <c r="A1470" s="114" t="str">
        <f t="shared" si="22"/>
        <v/>
      </c>
      <c r="B1470" s="123">
        <v>9412</v>
      </c>
      <c r="C1470" s="124" t="s">
        <v>646</v>
      </c>
      <c r="D1470" s="117"/>
      <c r="E1470" s="117"/>
      <c r="F1470" s="117"/>
      <c r="G1470" s="117"/>
    </row>
    <row r="1471" spans="1:7" ht="15" customHeight="1" x14ac:dyDescent="0.25">
      <c r="A1471" s="114" t="str">
        <f t="shared" si="22"/>
        <v/>
      </c>
      <c r="B1471" s="123">
        <v>9491</v>
      </c>
      <c r="C1471" s="124" t="s">
        <v>152</v>
      </c>
      <c r="D1471" s="117"/>
      <c r="E1471" s="117"/>
      <c r="F1471" s="117"/>
      <c r="G1471" s="117"/>
    </row>
    <row r="1472" spans="1:7" ht="15" customHeight="1" x14ac:dyDescent="0.3">
      <c r="A1472" s="114" t="str">
        <f t="shared" si="22"/>
        <v/>
      </c>
      <c r="B1472" s="131" t="s">
        <v>49</v>
      </c>
      <c r="C1472" s="132" t="s">
        <v>50</v>
      </c>
      <c r="D1472" s="133" t="s">
        <v>51</v>
      </c>
      <c r="E1472" s="133" t="s">
        <v>52</v>
      </c>
      <c r="F1472" s="133" t="s">
        <v>51</v>
      </c>
      <c r="G1472" s="133" t="s">
        <v>52</v>
      </c>
    </row>
    <row r="1473" spans="1:7" ht="15" customHeight="1" x14ac:dyDescent="0.3">
      <c r="A1473" s="114" t="str">
        <f t="shared" si="22"/>
        <v/>
      </c>
      <c r="B1473" s="131" t="s">
        <v>49</v>
      </c>
      <c r="C1473" s="132" t="s">
        <v>50</v>
      </c>
      <c r="D1473" s="133" t="s">
        <v>51</v>
      </c>
      <c r="E1473" s="133" t="s">
        <v>52</v>
      </c>
      <c r="F1473" s="133" t="s">
        <v>51</v>
      </c>
      <c r="G1473" s="133" t="s">
        <v>52</v>
      </c>
    </row>
    <row r="1474" spans="1:7" ht="15" customHeight="1" x14ac:dyDescent="0.3">
      <c r="A1474" s="114" t="str">
        <f t="shared" si="22"/>
        <v/>
      </c>
      <c r="B1474" s="131" t="s">
        <v>49</v>
      </c>
      <c r="C1474" s="132" t="s">
        <v>50</v>
      </c>
      <c r="D1474" s="133" t="s">
        <v>51</v>
      </c>
      <c r="E1474" s="133" t="s">
        <v>52</v>
      </c>
      <c r="F1474" s="133" t="s">
        <v>51</v>
      </c>
      <c r="G1474" s="133" t="s">
        <v>52</v>
      </c>
    </row>
    <row r="1475" spans="1:7" ht="15" customHeight="1" x14ac:dyDescent="0.3">
      <c r="A1475" s="114" t="str">
        <f t="shared" ref="A1475:A1502" si="23">IF(LEN(B1475)=5,B1475,"")</f>
        <v/>
      </c>
      <c r="B1475" s="131" t="s">
        <v>49</v>
      </c>
      <c r="C1475" s="132" t="s">
        <v>50</v>
      </c>
      <c r="D1475" s="133" t="s">
        <v>51</v>
      </c>
      <c r="E1475" s="133" t="s">
        <v>52</v>
      </c>
      <c r="F1475" s="133" t="s">
        <v>51</v>
      </c>
      <c r="G1475" s="133" t="s">
        <v>52</v>
      </c>
    </row>
    <row r="1476" spans="1:7" ht="15" customHeight="1" x14ac:dyDescent="0.3">
      <c r="A1476" s="114" t="str">
        <f t="shared" si="23"/>
        <v/>
      </c>
      <c r="B1476" s="131" t="s">
        <v>49</v>
      </c>
      <c r="C1476" s="132" t="s">
        <v>50</v>
      </c>
      <c r="D1476" s="133" t="s">
        <v>51</v>
      </c>
      <c r="E1476" s="133" t="s">
        <v>52</v>
      </c>
      <c r="F1476" s="133" t="s">
        <v>51</v>
      </c>
      <c r="G1476" s="133" t="s">
        <v>52</v>
      </c>
    </row>
    <row r="1477" spans="1:7" ht="15" customHeight="1" x14ac:dyDescent="0.3">
      <c r="A1477" s="114" t="str">
        <f t="shared" si="23"/>
        <v/>
      </c>
      <c r="B1477" s="131" t="s">
        <v>49</v>
      </c>
      <c r="C1477" s="132" t="s">
        <v>50</v>
      </c>
      <c r="D1477" s="133" t="s">
        <v>51</v>
      </c>
      <c r="E1477" s="133" t="s">
        <v>52</v>
      </c>
      <c r="F1477" s="133" t="s">
        <v>51</v>
      </c>
      <c r="G1477" s="133" t="s">
        <v>52</v>
      </c>
    </row>
    <row r="1478" spans="1:7" ht="15" customHeight="1" x14ac:dyDescent="0.3">
      <c r="A1478" s="114" t="str">
        <f t="shared" si="23"/>
        <v/>
      </c>
      <c r="B1478" s="131" t="s">
        <v>49</v>
      </c>
      <c r="C1478" s="132" t="s">
        <v>50</v>
      </c>
      <c r="D1478" s="133" t="s">
        <v>51</v>
      </c>
      <c r="E1478" s="133" t="s">
        <v>52</v>
      </c>
      <c r="F1478" s="133" t="s">
        <v>51</v>
      </c>
      <c r="G1478" s="133" t="s">
        <v>52</v>
      </c>
    </row>
    <row r="1479" spans="1:7" ht="15" customHeight="1" x14ac:dyDescent="0.3">
      <c r="A1479" s="114" t="str">
        <f t="shared" si="23"/>
        <v/>
      </c>
      <c r="B1479" s="131" t="s">
        <v>49</v>
      </c>
      <c r="C1479" s="132" t="s">
        <v>50</v>
      </c>
      <c r="D1479" s="133" t="s">
        <v>51</v>
      </c>
      <c r="E1479" s="133" t="s">
        <v>52</v>
      </c>
      <c r="F1479" s="133" t="s">
        <v>51</v>
      </c>
      <c r="G1479" s="133" t="s">
        <v>52</v>
      </c>
    </row>
    <row r="1480" spans="1:7" ht="15" customHeight="1" x14ac:dyDescent="0.3">
      <c r="A1480" s="114" t="str">
        <f t="shared" si="23"/>
        <v/>
      </c>
      <c r="B1480" s="131" t="s">
        <v>49</v>
      </c>
      <c r="C1480" s="132" t="s">
        <v>50</v>
      </c>
      <c r="D1480" s="133" t="s">
        <v>51</v>
      </c>
      <c r="E1480" s="133" t="s">
        <v>52</v>
      </c>
      <c r="F1480" s="133" t="s">
        <v>51</v>
      </c>
      <c r="G1480" s="133" t="s">
        <v>52</v>
      </c>
    </row>
    <row r="1481" spans="1:7" ht="15" customHeight="1" x14ac:dyDescent="0.3">
      <c r="A1481" s="114" t="str">
        <f t="shared" si="23"/>
        <v/>
      </c>
      <c r="B1481" s="131" t="s">
        <v>49</v>
      </c>
      <c r="C1481" s="132" t="s">
        <v>50</v>
      </c>
      <c r="D1481" s="133" t="s">
        <v>51</v>
      </c>
      <c r="E1481" s="133" t="s">
        <v>52</v>
      </c>
      <c r="F1481" s="133" t="s">
        <v>51</v>
      </c>
      <c r="G1481" s="133" t="s">
        <v>52</v>
      </c>
    </row>
    <row r="1482" spans="1:7" ht="15" customHeight="1" x14ac:dyDescent="0.3">
      <c r="A1482" s="114" t="str">
        <f t="shared" si="23"/>
        <v/>
      </c>
      <c r="B1482" s="131" t="s">
        <v>49</v>
      </c>
      <c r="C1482" s="132" t="s">
        <v>50</v>
      </c>
      <c r="D1482" s="133" t="s">
        <v>51</v>
      </c>
      <c r="E1482" s="133" t="s">
        <v>52</v>
      </c>
      <c r="F1482" s="133" t="s">
        <v>51</v>
      </c>
      <c r="G1482" s="133" t="s">
        <v>52</v>
      </c>
    </row>
    <row r="1483" spans="1:7" ht="15" customHeight="1" x14ac:dyDescent="0.3">
      <c r="A1483" s="114" t="str">
        <f t="shared" si="23"/>
        <v/>
      </c>
      <c r="B1483" s="131" t="s">
        <v>49</v>
      </c>
      <c r="C1483" s="132" t="s">
        <v>50</v>
      </c>
      <c r="D1483" s="133" t="s">
        <v>51</v>
      </c>
      <c r="E1483" s="133" t="s">
        <v>52</v>
      </c>
      <c r="F1483" s="133" t="s">
        <v>51</v>
      </c>
      <c r="G1483" s="133" t="s">
        <v>52</v>
      </c>
    </row>
    <row r="1484" spans="1:7" ht="15" customHeight="1" x14ac:dyDescent="0.3">
      <c r="A1484" s="114" t="str">
        <f t="shared" si="23"/>
        <v/>
      </c>
      <c r="B1484" s="131" t="s">
        <v>49</v>
      </c>
      <c r="C1484" s="132" t="s">
        <v>50</v>
      </c>
      <c r="D1484" s="133" t="s">
        <v>51</v>
      </c>
      <c r="E1484" s="133" t="s">
        <v>52</v>
      </c>
      <c r="F1484" s="133" t="s">
        <v>51</v>
      </c>
      <c r="G1484" s="133" t="s">
        <v>52</v>
      </c>
    </row>
    <row r="1485" spans="1:7" ht="15" customHeight="1" x14ac:dyDescent="0.3">
      <c r="A1485" s="114" t="str">
        <f t="shared" si="23"/>
        <v/>
      </c>
      <c r="B1485" s="131" t="s">
        <v>49</v>
      </c>
      <c r="C1485" s="132" t="s">
        <v>50</v>
      </c>
      <c r="D1485" s="133" t="s">
        <v>51</v>
      </c>
      <c r="E1485" s="133" t="s">
        <v>52</v>
      </c>
      <c r="F1485" s="133" t="s">
        <v>51</v>
      </c>
      <c r="G1485" s="133" t="s">
        <v>52</v>
      </c>
    </row>
    <row r="1486" spans="1:7" ht="15" customHeight="1" x14ac:dyDescent="0.3">
      <c r="A1486" s="114" t="str">
        <f t="shared" si="23"/>
        <v/>
      </c>
      <c r="B1486" s="131" t="s">
        <v>49</v>
      </c>
      <c r="C1486" s="132" t="s">
        <v>50</v>
      </c>
      <c r="D1486" s="133" t="s">
        <v>51</v>
      </c>
      <c r="E1486" s="133" t="s">
        <v>52</v>
      </c>
      <c r="F1486" s="133" t="s">
        <v>51</v>
      </c>
      <c r="G1486" s="133" t="s">
        <v>52</v>
      </c>
    </row>
    <row r="1487" spans="1:7" ht="15" customHeight="1" x14ac:dyDescent="0.3">
      <c r="A1487" s="114" t="str">
        <f t="shared" si="23"/>
        <v/>
      </c>
      <c r="B1487" s="131" t="s">
        <v>49</v>
      </c>
      <c r="C1487" s="132" t="s">
        <v>50</v>
      </c>
      <c r="D1487" s="133" t="s">
        <v>51</v>
      </c>
      <c r="E1487" s="133" t="s">
        <v>52</v>
      </c>
      <c r="F1487" s="133" t="s">
        <v>51</v>
      </c>
      <c r="G1487" s="133" t="s">
        <v>52</v>
      </c>
    </row>
    <row r="1488" spans="1:7" ht="15" customHeight="1" x14ac:dyDescent="0.3">
      <c r="A1488" s="114" t="str">
        <f t="shared" si="23"/>
        <v/>
      </c>
      <c r="B1488" s="131" t="s">
        <v>49</v>
      </c>
      <c r="C1488" s="132" t="s">
        <v>50</v>
      </c>
      <c r="D1488" s="133" t="s">
        <v>51</v>
      </c>
      <c r="E1488" s="133" t="s">
        <v>52</v>
      </c>
      <c r="F1488" s="133" t="s">
        <v>51</v>
      </c>
      <c r="G1488" s="133" t="s">
        <v>52</v>
      </c>
    </row>
    <row r="1489" spans="1:7" ht="15" customHeight="1" x14ac:dyDescent="0.3">
      <c r="A1489" s="114" t="str">
        <f t="shared" si="23"/>
        <v/>
      </c>
      <c r="B1489" s="131" t="s">
        <v>49</v>
      </c>
      <c r="C1489" s="132" t="s">
        <v>50</v>
      </c>
      <c r="D1489" s="133" t="s">
        <v>51</v>
      </c>
      <c r="E1489" s="133" t="s">
        <v>52</v>
      </c>
      <c r="F1489" s="133" t="s">
        <v>51</v>
      </c>
      <c r="G1489" s="133" t="s">
        <v>52</v>
      </c>
    </row>
    <row r="1490" spans="1:7" ht="15" customHeight="1" x14ac:dyDescent="0.3">
      <c r="A1490" s="114" t="str">
        <f t="shared" si="23"/>
        <v/>
      </c>
      <c r="B1490" s="131" t="s">
        <v>49</v>
      </c>
      <c r="C1490" s="132" t="s">
        <v>50</v>
      </c>
      <c r="D1490" s="133" t="s">
        <v>51</v>
      </c>
      <c r="E1490" s="133" t="s">
        <v>52</v>
      </c>
      <c r="F1490" s="133" t="s">
        <v>51</v>
      </c>
      <c r="G1490" s="133" t="s">
        <v>52</v>
      </c>
    </row>
    <row r="1491" spans="1:7" ht="15" customHeight="1" x14ac:dyDescent="0.3">
      <c r="A1491" s="114" t="str">
        <f t="shared" si="23"/>
        <v/>
      </c>
      <c r="B1491" s="131" t="s">
        <v>49</v>
      </c>
      <c r="C1491" s="132" t="s">
        <v>50</v>
      </c>
      <c r="D1491" s="133" t="s">
        <v>51</v>
      </c>
      <c r="E1491" s="133" t="s">
        <v>52</v>
      </c>
      <c r="F1491" s="133" t="s">
        <v>51</v>
      </c>
      <c r="G1491" s="133" t="s">
        <v>52</v>
      </c>
    </row>
    <row r="1492" spans="1:7" ht="15" customHeight="1" x14ac:dyDescent="0.3">
      <c r="A1492" s="114" t="str">
        <f t="shared" si="23"/>
        <v/>
      </c>
      <c r="B1492" s="131" t="s">
        <v>49</v>
      </c>
      <c r="C1492" s="132" t="s">
        <v>50</v>
      </c>
      <c r="D1492" s="133" t="s">
        <v>51</v>
      </c>
      <c r="E1492" s="133" t="s">
        <v>52</v>
      </c>
      <c r="F1492" s="133" t="s">
        <v>51</v>
      </c>
      <c r="G1492" s="133" t="s">
        <v>52</v>
      </c>
    </row>
    <row r="1493" spans="1:7" ht="15" customHeight="1" x14ac:dyDescent="0.3">
      <c r="A1493" s="114" t="str">
        <f t="shared" si="23"/>
        <v/>
      </c>
      <c r="B1493" s="131" t="s">
        <v>49</v>
      </c>
      <c r="C1493" s="132" t="s">
        <v>50</v>
      </c>
      <c r="D1493" s="133" t="s">
        <v>51</v>
      </c>
      <c r="E1493" s="133" t="s">
        <v>52</v>
      </c>
      <c r="F1493" s="133" t="s">
        <v>51</v>
      </c>
      <c r="G1493" s="133" t="s">
        <v>52</v>
      </c>
    </row>
    <row r="1494" spans="1:7" ht="15" customHeight="1" x14ac:dyDescent="0.3">
      <c r="A1494" s="114" t="str">
        <f t="shared" si="23"/>
        <v/>
      </c>
      <c r="B1494" s="131" t="s">
        <v>49</v>
      </c>
      <c r="C1494" s="132" t="s">
        <v>50</v>
      </c>
      <c r="D1494" s="133" t="s">
        <v>51</v>
      </c>
      <c r="E1494" s="133" t="s">
        <v>52</v>
      </c>
      <c r="F1494" s="133" t="s">
        <v>51</v>
      </c>
      <c r="G1494" s="133" t="s">
        <v>52</v>
      </c>
    </row>
    <row r="1495" spans="1:7" ht="15" customHeight="1" x14ac:dyDescent="0.3">
      <c r="A1495" s="114" t="str">
        <f t="shared" si="23"/>
        <v/>
      </c>
      <c r="B1495" s="131" t="s">
        <v>49</v>
      </c>
      <c r="C1495" s="132" t="s">
        <v>50</v>
      </c>
      <c r="D1495" s="133" t="s">
        <v>51</v>
      </c>
      <c r="E1495" s="133" t="s">
        <v>52</v>
      </c>
      <c r="F1495" s="133" t="s">
        <v>51</v>
      </c>
      <c r="G1495" s="133" t="s">
        <v>52</v>
      </c>
    </row>
    <row r="1496" spans="1:7" ht="15" customHeight="1" x14ac:dyDescent="0.3">
      <c r="A1496" s="114" t="str">
        <f t="shared" si="23"/>
        <v/>
      </c>
      <c r="B1496" s="131" t="s">
        <v>49</v>
      </c>
      <c r="C1496" s="132" t="s">
        <v>50</v>
      </c>
      <c r="D1496" s="133" t="s">
        <v>51</v>
      </c>
      <c r="E1496" s="133" t="s">
        <v>52</v>
      </c>
      <c r="F1496" s="133" t="s">
        <v>51</v>
      </c>
      <c r="G1496" s="133" t="s">
        <v>52</v>
      </c>
    </row>
    <row r="1497" spans="1:7" ht="15" customHeight="1" x14ac:dyDescent="0.3">
      <c r="A1497" s="114" t="str">
        <f t="shared" si="23"/>
        <v/>
      </c>
      <c r="B1497" s="131" t="s">
        <v>49</v>
      </c>
      <c r="C1497" s="132" t="s">
        <v>50</v>
      </c>
      <c r="D1497" s="133" t="s">
        <v>51</v>
      </c>
      <c r="E1497" s="133" t="s">
        <v>52</v>
      </c>
      <c r="F1497" s="133" t="s">
        <v>51</v>
      </c>
      <c r="G1497" s="133" t="s">
        <v>52</v>
      </c>
    </row>
    <row r="1498" spans="1:7" ht="15" customHeight="1" x14ac:dyDescent="0.3">
      <c r="A1498" s="114" t="str">
        <f t="shared" si="23"/>
        <v/>
      </c>
      <c r="B1498" s="131" t="s">
        <v>49</v>
      </c>
      <c r="C1498" s="132" t="s">
        <v>50</v>
      </c>
      <c r="D1498" s="133" t="s">
        <v>51</v>
      </c>
      <c r="E1498" s="133" t="s">
        <v>52</v>
      </c>
      <c r="F1498" s="133" t="s">
        <v>51</v>
      </c>
      <c r="G1498" s="133" t="s">
        <v>52</v>
      </c>
    </row>
    <row r="1499" spans="1:7" ht="15" customHeight="1" x14ac:dyDescent="0.3">
      <c r="A1499" s="114" t="str">
        <f t="shared" si="23"/>
        <v/>
      </c>
      <c r="B1499" s="131" t="s">
        <v>49</v>
      </c>
      <c r="C1499" s="132" t="s">
        <v>50</v>
      </c>
      <c r="D1499" s="133" t="s">
        <v>51</v>
      </c>
      <c r="E1499" s="133" t="s">
        <v>52</v>
      </c>
      <c r="F1499" s="133" t="s">
        <v>51</v>
      </c>
      <c r="G1499" s="133" t="s">
        <v>52</v>
      </c>
    </row>
    <row r="1500" spans="1:7" ht="15" customHeight="1" x14ac:dyDescent="0.3">
      <c r="A1500" s="114" t="str">
        <f t="shared" si="23"/>
        <v/>
      </c>
      <c r="B1500" s="131" t="s">
        <v>49</v>
      </c>
      <c r="C1500" s="132" t="s">
        <v>50</v>
      </c>
      <c r="D1500" s="133" t="s">
        <v>51</v>
      </c>
      <c r="E1500" s="133" t="s">
        <v>52</v>
      </c>
      <c r="F1500" s="133" t="s">
        <v>51</v>
      </c>
      <c r="G1500" s="133" t="s">
        <v>52</v>
      </c>
    </row>
    <row r="1501" spans="1:7" ht="15" customHeight="1" x14ac:dyDescent="0.3">
      <c r="A1501" s="114" t="str">
        <f t="shared" si="23"/>
        <v/>
      </c>
      <c r="B1501" s="131" t="s">
        <v>49</v>
      </c>
      <c r="C1501" s="132" t="s">
        <v>50</v>
      </c>
      <c r="D1501" s="133" t="s">
        <v>51</v>
      </c>
      <c r="E1501" s="133" t="s">
        <v>52</v>
      </c>
      <c r="F1501" s="133" t="s">
        <v>51</v>
      </c>
      <c r="G1501" s="133" t="s">
        <v>52</v>
      </c>
    </row>
    <row r="1502" spans="1:7" ht="15.15" customHeight="1" x14ac:dyDescent="0.3">
      <c r="A1502" s="114" t="str">
        <f t="shared" si="23"/>
        <v/>
      </c>
      <c r="B1502" s="144" t="s">
        <v>49</v>
      </c>
      <c r="C1502" s="146" t="s">
        <v>50</v>
      </c>
      <c r="D1502" s="147" t="s">
        <v>51</v>
      </c>
      <c r="E1502" s="147" t="s">
        <v>52</v>
      </c>
      <c r="F1502" s="147" t="s">
        <v>51</v>
      </c>
      <c r="G1502" s="147" t="s">
        <v>52</v>
      </c>
    </row>
  </sheetData>
  <sheetProtection algorithmName="SHA-512" hashValue="FnJHRlyf1SG2+07ilhEaFA1q39aIKGJ56028QOMc0PWiFef3ih6TM/W77p7iqonSxIgX2ZB6OnnwHVhSDdKgzQ==" saltValue="/dAkiGxjRPNYAdt8+gXPQQ==" spinCount="100000" sheet="1" objects="1" scenarios="1" selectLockedCells="1"/>
  <autoFilter ref="A2:E2">
    <sortState ref="A3:E1502">
      <sortCondition ref="A2"/>
    </sortState>
  </autoFilter>
  <dataConsolidate/>
  <conditionalFormatting sqref="B775">
    <cfRule type="duplicateValues" dxfId="1" priority="1"/>
  </conditionalFormatting>
  <conditionalFormatting sqref="B776:B833 B482:B774">
    <cfRule type="duplicateValues" dxfId="0" priority="2"/>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M3.01</vt:lpstr>
      <vt:lpstr>M3.02</vt:lpstr>
      <vt:lpstr>M4.01</vt:lpstr>
      <vt:lpstr>Nutzungsbedingungen</vt:lpstr>
      <vt:lpstr>M4.02</vt:lpstr>
      <vt:lpstr>NC_Kat_2016_mit_KFA</vt:lpstr>
      <vt:lpstr>M3.01!Druckbereich</vt:lpstr>
      <vt:lpstr>M3.02!Druckbereich</vt:lpstr>
      <vt:lpstr>M4.01!Druckbereich</vt:lpstr>
      <vt:lpstr>M4.02!Druckbereich</vt:lpstr>
      <vt:lpstr>KFA_INDEX</vt:lpstr>
      <vt:lpstr>KFA_MATRIX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RLBau 2020 Muster M3 und M4 StM Basisversion 02 2025</dc:title>
  <dc:subject>RLBau 2020 Muster M3 und M4 StM Basisversion 02 2025</dc:subject>
  <dc:creator>StMB</dc:creator>
  <cp:lastModifiedBy>Rieger, Angelika (StMB)</cp:lastModifiedBy>
  <cp:lastPrinted>2022-10-14T15:03:51Z</cp:lastPrinted>
  <dcterms:created xsi:type="dcterms:W3CDTF">2020-06-22T09:24:36Z</dcterms:created>
  <dcterms:modified xsi:type="dcterms:W3CDTF">2025-03-13T08:04:31Z</dcterms:modified>
</cp:coreProperties>
</file>